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mokhiber\Desktop\"/>
    </mc:Choice>
  </mc:AlternateContent>
  <xr:revisionPtr revIDLastSave="0" documentId="8_{9CDD639B-8873-47F4-A6D9-C473161BEF1C}" xr6:coauthVersionLast="47" xr6:coauthVersionMax="47" xr10:uidLastSave="{00000000-0000-0000-0000-000000000000}"/>
  <bookViews>
    <workbookView xWindow="28680" yWindow="-120" windowWidth="29040" windowHeight="15840" xr2:uid="{567CC5C4-C6A1-4AC4-B6B4-1B2CB589CFA2}"/>
  </bookViews>
  <sheets>
    <sheet name="Overview" sheetId="12" r:id="rId1"/>
    <sheet name="1. Table 1" sheetId="3" r:id="rId2"/>
    <sheet name="2. Figure A" sheetId="6" r:id="rId3"/>
    <sheet name="3. Figure B" sheetId="7" r:id="rId4"/>
    <sheet name="4. State Employment" sheetId="4" r:id="rId5"/>
    <sheet name="5. BBB jobs by state_indu" sheetId="1" r:id="rId6"/>
    <sheet name="6. Manchin jobs by state_indu" sheetId="2" r:id="rId7"/>
    <sheet name="7. Job differences_state_indu" sheetId="11" r:id="rId8"/>
    <sheet name="8. BBB jobs by CD" sheetId="8" r:id="rId9"/>
    <sheet name="9. Manchin jobs by CD" sheetId="5" r:id="rId10"/>
  </sheets>
  <definedNames>
    <definedName name="_xlnm._FilterDatabase" localSheetId="2" hidden="1">'2. Figure A'!$A$1:$J$1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7" l="1"/>
  <c r="D3" i="7"/>
  <c r="C4" i="7"/>
  <c r="D4" i="7"/>
  <c r="C5" i="7"/>
  <c r="D5" i="7"/>
  <c r="C6" i="7"/>
  <c r="D6" i="7"/>
  <c r="C7" i="7"/>
  <c r="D7" i="7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C28" i="7"/>
  <c r="D28" i="7"/>
  <c r="C29" i="7"/>
  <c r="D29" i="7"/>
  <c r="C30" i="7"/>
  <c r="D30" i="7"/>
  <c r="C31" i="7"/>
  <c r="D31" i="7"/>
  <c r="C32" i="7"/>
  <c r="D32" i="7"/>
  <c r="C33" i="7"/>
  <c r="D33" i="7"/>
  <c r="C34" i="7"/>
  <c r="D34" i="7"/>
  <c r="C35" i="7"/>
  <c r="D35" i="7"/>
  <c r="C36" i="7"/>
  <c r="D36" i="7"/>
  <c r="C37" i="7"/>
  <c r="D37" i="7"/>
  <c r="C38" i="7"/>
  <c r="D38" i="7"/>
  <c r="C39" i="7"/>
  <c r="D39" i="7"/>
  <c r="C40" i="7"/>
  <c r="D40" i="7"/>
  <c r="C41" i="7"/>
  <c r="D41" i="7"/>
  <c r="C42" i="7"/>
  <c r="D42" i="7"/>
  <c r="C43" i="7"/>
  <c r="D43" i="7"/>
  <c r="C44" i="7"/>
  <c r="D44" i="7"/>
  <c r="C45" i="7"/>
  <c r="D45" i="7"/>
  <c r="C46" i="7"/>
  <c r="D46" i="7"/>
  <c r="C47" i="7"/>
  <c r="D47" i="7"/>
  <c r="C48" i="7"/>
  <c r="D48" i="7"/>
  <c r="C49" i="7"/>
  <c r="D49" i="7"/>
  <c r="C50" i="7"/>
  <c r="D50" i="7"/>
  <c r="C51" i="7"/>
  <c r="D51" i="7"/>
  <c r="C52" i="7"/>
  <c r="D52" i="7"/>
  <c r="C53" i="7"/>
  <c r="D53" i="7"/>
  <c r="C54" i="7"/>
  <c r="D54" i="7"/>
  <c r="C55" i="7"/>
  <c r="D55" i="7"/>
  <c r="C56" i="7"/>
  <c r="D56" i="7"/>
  <c r="C57" i="7"/>
  <c r="D57" i="7"/>
  <c r="C58" i="7"/>
  <c r="D58" i="7"/>
  <c r="C59" i="7"/>
  <c r="D59" i="7"/>
  <c r="C60" i="7"/>
  <c r="D60" i="7"/>
  <c r="C61" i="7"/>
  <c r="D61" i="7"/>
  <c r="C62" i="7"/>
  <c r="D62" i="7"/>
  <c r="C63" i="7"/>
  <c r="D63" i="7"/>
  <c r="C64" i="7"/>
  <c r="D64" i="7"/>
  <c r="C65" i="7"/>
  <c r="D65" i="7"/>
  <c r="C66" i="7"/>
  <c r="D66" i="7"/>
  <c r="C67" i="7"/>
  <c r="D67" i="7"/>
  <c r="C68" i="7"/>
  <c r="D68" i="7"/>
  <c r="C69" i="7"/>
  <c r="D69" i="7"/>
  <c r="C70" i="7"/>
  <c r="D70" i="7"/>
  <c r="C71" i="7"/>
  <c r="D71" i="7"/>
  <c r="C72" i="7"/>
  <c r="D72" i="7"/>
  <c r="C73" i="7"/>
  <c r="D73" i="7"/>
  <c r="C74" i="7"/>
  <c r="D74" i="7"/>
  <c r="C75" i="7"/>
  <c r="D75" i="7"/>
  <c r="C76" i="7"/>
  <c r="D76" i="7"/>
  <c r="C77" i="7"/>
  <c r="D77" i="7"/>
  <c r="C78" i="7"/>
  <c r="D78" i="7"/>
  <c r="C79" i="7"/>
  <c r="D79" i="7"/>
  <c r="C80" i="7"/>
  <c r="D80" i="7"/>
  <c r="C81" i="7"/>
  <c r="D81" i="7"/>
  <c r="C82" i="7"/>
  <c r="D82" i="7"/>
  <c r="C83" i="7"/>
  <c r="D83" i="7"/>
  <c r="C84" i="7"/>
  <c r="D84" i="7"/>
  <c r="C85" i="7"/>
  <c r="D85" i="7"/>
  <c r="C86" i="7"/>
  <c r="D86" i="7"/>
  <c r="C87" i="7"/>
  <c r="D87" i="7"/>
  <c r="C88" i="7"/>
  <c r="D88" i="7"/>
  <c r="C89" i="7"/>
  <c r="D89" i="7"/>
  <c r="C90" i="7"/>
  <c r="D90" i="7"/>
  <c r="C91" i="7"/>
  <c r="D91" i="7"/>
  <c r="C92" i="7"/>
  <c r="D92" i="7"/>
  <c r="C93" i="7"/>
  <c r="D93" i="7"/>
  <c r="C94" i="7"/>
  <c r="D94" i="7"/>
  <c r="C95" i="7"/>
  <c r="D95" i="7"/>
  <c r="C96" i="7"/>
  <c r="D96" i="7"/>
  <c r="C97" i="7"/>
  <c r="D97" i="7"/>
  <c r="C98" i="7"/>
  <c r="D98" i="7"/>
  <c r="C99" i="7"/>
  <c r="D99" i="7"/>
  <c r="C100" i="7"/>
  <c r="D100" i="7"/>
  <c r="C101" i="7"/>
  <c r="D101" i="7"/>
  <c r="C102" i="7"/>
  <c r="D102" i="7"/>
  <c r="C103" i="7"/>
  <c r="D103" i="7"/>
  <c r="C104" i="7"/>
  <c r="D104" i="7"/>
  <c r="C105" i="7"/>
  <c r="D105" i="7"/>
  <c r="C106" i="7"/>
  <c r="D106" i="7"/>
  <c r="C107" i="7"/>
  <c r="D107" i="7"/>
  <c r="C108" i="7"/>
  <c r="D108" i="7"/>
  <c r="C109" i="7"/>
  <c r="D109" i="7"/>
  <c r="C110" i="7"/>
  <c r="D110" i="7"/>
  <c r="C111" i="7"/>
  <c r="D111" i="7"/>
  <c r="C112" i="7"/>
  <c r="D112" i="7"/>
  <c r="C113" i="7"/>
  <c r="D113" i="7"/>
  <c r="C114" i="7"/>
  <c r="D114" i="7"/>
  <c r="C115" i="7"/>
  <c r="D115" i="7"/>
  <c r="C116" i="7"/>
  <c r="D116" i="7"/>
  <c r="C117" i="7"/>
  <c r="D117" i="7"/>
  <c r="C118" i="7"/>
  <c r="D118" i="7"/>
  <c r="C119" i="7"/>
  <c r="D119" i="7"/>
  <c r="C120" i="7"/>
  <c r="D120" i="7"/>
  <c r="C121" i="7"/>
  <c r="D121" i="7"/>
  <c r="C122" i="7"/>
  <c r="D122" i="7"/>
  <c r="C123" i="7"/>
  <c r="D123" i="7"/>
  <c r="C124" i="7"/>
  <c r="D124" i="7"/>
  <c r="C125" i="7"/>
  <c r="D125" i="7"/>
  <c r="C126" i="7"/>
  <c r="D126" i="7"/>
  <c r="C127" i="7"/>
  <c r="D127" i="7"/>
  <c r="C128" i="7"/>
  <c r="D128" i="7"/>
  <c r="C129" i="7"/>
  <c r="D129" i="7"/>
  <c r="C130" i="7"/>
  <c r="D130" i="7"/>
  <c r="C131" i="7"/>
  <c r="D131" i="7"/>
  <c r="C132" i="7"/>
  <c r="D132" i="7"/>
  <c r="C133" i="7"/>
  <c r="D133" i="7"/>
  <c r="C134" i="7"/>
  <c r="D134" i="7"/>
  <c r="C135" i="7"/>
  <c r="D135" i="7"/>
  <c r="C136" i="7"/>
  <c r="D136" i="7"/>
  <c r="C137" i="7"/>
  <c r="D137" i="7"/>
  <c r="C138" i="7"/>
  <c r="D138" i="7"/>
  <c r="C139" i="7"/>
  <c r="D139" i="7"/>
  <c r="C140" i="7"/>
  <c r="D140" i="7"/>
  <c r="C141" i="7"/>
  <c r="D141" i="7"/>
  <c r="C142" i="7"/>
  <c r="D142" i="7"/>
  <c r="C143" i="7"/>
  <c r="D143" i="7"/>
  <c r="C144" i="7"/>
  <c r="D144" i="7"/>
  <c r="C145" i="7"/>
  <c r="D145" i="7"/>
  <c r="C146" i="7"/>
  <c r="D146" i="7"/>
  <c r="C147" i="7"/>
  <c r="D147" i="7"/>
  <c r="C148" i="7"/>
  <c r="D148" i="7"/>
  <c r="C149" i="7"/>
  <c r="D149" i="7"/>
  <c r="C150" i="7"/>
  <c r="D150" i="7"/>
  <c r="C151" i="7"/>
  <c r="D151" i="7"/>
  <c r="C152" i="7"/>
  <c r="D152" i="7"/>
  <c r="C153" i="7"/>
  <c r="D153" i="7"/>
  <c r="C154" i="7"/>
  <c r="D154" i="7"/>
  <c r="C155" i="7"/>
  <c r="D155" i="7"/>
  <c r="C156" i="7"/>
  <c r="D156" i="7"/>
  <c r="C157" i="7"/>
  <c r="D157" i="7"/>
  <c r="C158" i="7"/>
  <c r="D158" i="7"/>
  <c r="C159" i="7"/>
  <c r="D159" i="7"/>
  <c r="C160" i="7"/>
  <c r="D160" i="7"/>
  <c r="C161" i="7"/>
  <c r="D161" i="7"/>
  <c r="C162" i="7"/>
  <c r="D162" i="7"/>
  <c r="C163" i="7"/>
  <c r="D163" i="7"/>
  <c r="C164" i="7"/>
  <c r="D164" i="7"/>
  <c r="C165" i="7"/>
  <c r="D165" i="7"/>
  <c r="C166" i="7"/>
  <c r="D166" i="7"/>
  <c r="C167" i="7"/>
  <c r="D167" i="7"/>
  <c r="C168" i="7"/>
  <c r="D168" i="7"/>
  <c r="C169" i="7"/>
  <c r="D169" i="7"/>
  <c r="C170" i="7"/>
  <c r="D170" i="7"/>
  <c r="C171" i="7"/>
  <c r="D171" i="7"/>
  <c r="C172" i="7"/>
  <c r="D172" i="7"/>
  <c r="C173" i="7"/>
  <c r="D173" i="7"/>
  <c r="C174" i="7"/>
  <c r="D174" i="7"/>
  <c r="C175" i="7"/>
  <c r="D175" i="7"/>
  <c r="C176" i="7"/>
  <c r="D176" i="7"/>
  <c r="C177" i="7"/>
  <c r="D177" i="7"/>
  <c r="C178" i="7"/>
  <c r="D178" i="7"/>
  <c r="C179" i="7"/>
  <c r="D179" i="7"/>
  <c r="C180" i="7"/>
  <c r="D180" i="7"/>
  <c r="C181" i="7"/>
  <c r="D181" i="7"/>
  <c r="C182" i="7"/>
  <c r="D182" i="7"/>
  <c r="C183" i="7"/>
  <c r="D183" i="7"/>
  <c r="C184" i="7"/>
  <c r="D184" i="7"/>
  <c r="C185" i="7"/>
  <c r="D185" i="7"/>
  <c r="C186" i="7"/>
  <c r="D186" i="7"/>
  <c r="C187" i="7"/>
  <c r="D187" i="7"/>
  <c r="C188" i="7"/>
  <c r="D188" i="7"/>
  <c r="C189" i="7"/>
  <c r="D189" i="7"/>
  <c r="C190" i="7"/>
  <c r="D190" i="7"/>
  <c r="C191" i="7"/>
  <c r="D191" i="7"/>
  <c r="C192" i="7"/>
  <c r="D192" i="7"/>
  <c r="C193" i="7"/>
  <c r="D193" i="7"/>
  <c r="C194" i="7"/>
  <c r="D194" i="7"/>
  <c r="C195" i="7"/>
  <c r="D195" i="7"/>
  <c r="C196" i="7"/>
  <c r="D196" i="7"/>
  <c r="C197" i="7"/>
  <c r="D197" i="7"/>
  <c r="C198" i="7"/>
  <c r="D198" i="7"/>
  <c r="C199" i="7"/>
  <c r="D199" i="7"/>
  <c r="C200" i="7"/>
  <c r="D200" i="7"/>
  <c r="C201" i="7"/>
  <c r="D201" i="7"/>
  <c r="C202" i="7"/>
  <c r="D202" i="7"/>
  <c r="C203" i="7"/>
  <c r="D203" i="7"/>
  <c r="C204" i="7"/>
  <c r="D204" i="7"/>
  <c r="C205" i="7"/>
  <c r="D205" i="7"/>
  <c r="C206" i="7"/>
  <c r="D206" i="7"/>
  <c r="C207" i="7"/>
  <c r="D207" i="7"/>
  <c r="C208" i="7"/>
  <c r="D208" i="7"/>
  <c r="C209" i="7"/>
  <c r="D209" i="7"/>
  <c r="C210" i="7"/>
  <c r="D210" i="7"/>
  <c r="C211" i="7"/>
  <c r="D211" i="7"/>
  <c r="C212" i="7"/>
  <c r="D212" i="7"/>
  <c r="C213" i="7"/>
  <c r="D213" i="7"/>
  <c r="C214" i="7"/>
  <c r="D214" i="7"/>
  <c r="C215" i="7"/>
  <c r="D215" i="7"/>
  <c r="C216" i="7"/>
  <c r="D216" i="7"/>
  <c r="C217" i="7"/>
  <c r="D217" i="7"/>
  <c r="C218" i="7"/>
  <c r="D218" i="7"/>
  <c r="C219" i="7"/>
  <c r="D219" i="7"/>
  <c r="C220" i="7"/>
  <c r="D220" i="7"/>
  <c r="C221" i="7"/>
  <c r="D221" i="7"/>
  <c r="C222" i="7"/>
  <c r="D222" i="7"/>
  <c r="C223" i="7"/>
  <c r="D223" i="7"/>
  <c r="C224" i="7"/>
  <c r="D224" i="7"/>
  <c r="C225" i="7"/>
  <c r="D225" i="7"/>
  <c r="C226" i="7"/>
  <c r="D226" i="7"/>
  <c r="C227" i="7"/>
  <c r="D227" i="7"/>
  <c r="C228" i="7"/>
  <c r="D228" i="7"/>
  <c r="C229" i="7"/>
  <c r="D229" i="7"/>
  <c r="C230" i="7"/>
  <c r="D230" i="7"/>
  <c r="C231" i="7"/>
  <c r="D231" i="7"/>
  <c r="C232" i="7"/>
  <c r="D232" i="7"/>
  <c r="C233" i="7"/>
  <c r="D233" i="7"/>
  <c r="C234" i="7"/>
  <c r="D234" i="7"/>
  <c r="C235" i="7"/>
  <c r="D235" i="7"/>
  <c r="C236" i="7"/>
  <c r="D236" i="7"/>
  <c r="C237" i="7"/>
  <c r="D237" i="7"/>
  <c r="C238" i="7"/>
  <c r="D238" i="7"/>
  <c r="C239" i="7"/>
  <c r="D239" i="7"/>
  <c r="C240" i="7"/>
  <c r="D240" i="7"/>
  <c r="C241" i="7"/>
  <c r="D241" i="7"/>
  <c r="C242" i="7"/>
  <c r="D242" i="7"/>
  <c r="C243" i="7"/>
  <c r="D243" i="7"/>
  <c r="C244" i="7"/>
  <c r="D244" i="7"/>
  <c r="C245" i="7"/>
  <c r="D245" i="7"/>
  <c r="C246" i="7"/>
  <c r="D246" i="7"/>
  <c r="C247" i="7"/>
  <c r="D247" i="7"/>
  <c r="C248" i="7"/>
  <c r="D248" i="7"/>
  <c r="C249" i="7"/>
  <c r="D249" i="7"/>
  <c r="C250" i="7"/>
  <c r="D250" i="7"/>
  <c r="C251" i="7"/>
  <c r="D251" i="7"/>
  <c r="C252" i="7"/>
  <c r="D252" i="7"/>
  <c r="C253" i="7"/>
  <c r="D253" i="7"/>
  <c r="C254" i="7"/>
  <c r="D254" i="7"/>
  <c r="C255" i="7"/>
  <c r="D255" i="7"/>
  <c r="C256" i="7"/>
  <c r="D256" i="7"/>
  <c r="C257" i="7"/>
  <c r="D257" i="7"/>
  <c r="C258" i="7"/>
  <c r="D258" i="7"/>
  <c r="C259" i="7"/>
  <c r="D259" i="7"/>
  <c r="C260" i="7"/>
  <c r="D260" i="7"/>
  <c r="C261" i="7"/>
  <c r="D261" i="7"/>
  <c r="C262" i="7"/>
  <c r="D262" i="7"/>
  <c r="C263" i="7"/>
  <c r="D263" i="7"/>
  <c r="C264" i="7"/>
  <c r="D264" i="7"/>
  <c r="C265" i="7"/>
  <c r="D265" i="7"/>
  <c r="C266" i="7"/>
  <c r="D266" i="7"/>
  <c r="C267" i="7"/>
  <c r="D267" i="7"/>
  <c r="C268" i="7"/>
  <c r="D268" i="7"/>
  <c r="C269" i="7"/>
  <c r="D269" i="7"/>
  <c r="C270" i="7"/>
  <c r="D270" i="7"/>
  <c r="C271" i="7"/>
  <c r="D271" i="7"/>
  <c r="C272" i="7"/>
  <c r="D272" i="7"/>
  <c r="C273" i="7"/>
  <c r="D273" i="7"/>
  <c r="C274" i="7"/>
  <c r="D274" i="7"/>
  <c r="C275" i="7"/>
  <c r="D275" i="7"/>
  <c r="C276" i="7"/>
  <c r="D276" i="7"/>
  <c r="C277" i="7"/>
  <c r="D277" i="7"/>
  <c r="C278" i="7"/>
  <c r="D278" i="7"/>
  <c r="C279" i="7"/>
  <c r="D279" i="7"/>
  <c r="C280" i="7"/>
  <c r="D280" i="7"/>
  <c r="C281" i="7"/>
  <c r="D281" i="7"/>
  <c r="C282" i="7"/>
  <c r="D282" i="7"/>
  <c r="C283" i="7"/>
  <c r="D283" i="7"/>
  <c r="C284" i="7"/>
  <c r="D284" i="7"/>
  <c r="C285" i="7"/>
  <c r="D285" i="7"/>
  <c r="C286" i="7"/>
  <c r="D286" i="7"/>
  <c r="C287" i="7"/>
  <c r="D287" i="7"/>
  <c r="C288" i="7"/>
  <c r="D288" i="7"/>
  <c r="C289" i="7"/>
  <c r="D289" i="7"/>
  <c r="C290" i="7"/>
  <c r="D290" i="7"/>
  <c r="C291" i="7"/>
  <c r="D291" i="7"/>
  <c r="C292" i="7"/>
  <c r="D292" i="7"/>
  <c r="C293" i="7"/>
  <c r="D293" i="7"/>
  <c r="C294" i="7"/>
  <c r="D294" i="7"/>
  <c r="C295" i="7"/>
  <c r="D295" i="7"/>
  <c r="C296" i="7"/>
  <c r="D296" i="7"/>
  <c r="C297" i="7"/>
  <c r="D297" i="7"/>
  <c r="C298" i="7"/>
  <c r="D298" i="7"/>
  <c r="C299" i="7"/>
  <c r="D299" i="7"/>
  <c r="C300" i="7"/>
  <c r="D300" i="7"/>
  <c r="C301" i="7"/>
  <c r="D301" i="7"/>
  <c r="C302" i="7"/>
  <c r="D302" i="7"/>
  <c r="C303" i="7"/>
  <c r="D303" i="7"/>
  <c r="C304" i="7"/>
  <c r="D304" i="7"/>
  <c r="C305" i="7"/>
  <c r="D305" i="7"/>
  <c r="C306" i="7"/>
  <c r="D306" i="7"/>
  <c r="C307" i="7"/>
  <c r="D307" i="7"/>
  <c r="C308" i="7"/>
  <c r="D308" i="7"/>
  <c r="C309" i="7"/>
  <c r="D309" i="7"/>
  <c r="C310" i="7"/>
  <c r="D310" i="7"/>
  <c r="C311" i="7"/>
  <c r="D311" i="7"/>
  <c r="C312" i="7"/>
  <c r="D312" i="7"/>
  <c r="C313" i="7"/>
  <c r="D313" i="7"/>
  <c r="C314" i="7"/>
  <c r="D314" i="7"/>
  <c r="C315" i="7"/>
  <c r="D315" i="7"/>
  <c r="C316" i="7"/>
  <c r="D316" i="7"/>
  <c r="C317" i="7"/>
  <c r="D317" i="7"/>
  <c r="C318" i="7"/>
  <c r="D318" i="7"/>
  <c r="C319" i="7"/>
  <c r="D319" i="7"/>
  <c r="C320" i="7"/>
  <c r="D320" i="7"/>
  <c r="C321" i="7"/>
  <c r="D321" i="7"/>
  <c r="C322" i="7"/>
  <c r="D322" i="7"/>
  <c r="C323" i="7"/>
  <c r="D323" i="7"/>
  <c r="C324" i="7"/>
  <c r="D324" i="7"/>
  <c r="C325" i="7"/>
  <c r="D325" i="7"/>
  <c r="C326" i="7"/>
  <c r="D326" i="7"/>
  <c r="C327" i="7"/>
  <c r="D327" i="7"/>
  <c r="C328" i="7"/>
  <c r="D328" i="7"/>
  <c r="C329" i="7"/>
  <c r="D329" i="7"/>
  <c r="C330" i="7"/>
  <c r="D330" i="7"/>
  <c r="C331" i="7"/>
  <c r="D331" i="7"/>
  <c r="C332" i="7"/>
  <c r="D332" i="7"/>
  <c r="C333" i="7"/>
  <c r="D333" i="7"/>
  <c r="C334" i="7"/>
  <c r="D334" i="7"/>
  <c r="C335" i="7"/>
  <c r="D335" i="7"/>
  <c r="C336" i="7"/>
  <c r="D336" i="7"/>
  <c r="C337" i="7"/>
  <c r="D337" i="7"/>
  <c r="C338" i="7"/>
  <c r="D338" i="7"/>
  <c r="C339" i="7"/>
  <c r="D339" i="7"/>
  <c r="C340" i="7"/>
  <c r="D340" i="7"/>
  <c r="C341" i="7"/>
  <c r="D341" i="7"/>
  <c r="C342" i="7"/>
  <c r="D342" i="7"/>
  <c r="C343" i="7"/>
  <c r="D343" i="7"/>
  <c r="C344" i="7"/>
  <c r="D344" i="7"/>
  <c r="C345" i="7"/>
  <c r="D345" i="7"/>
  <c r="C346" i="7"/>
  <c r="D346" i="7"/>
  <c r="C347" i="7"/>
  <c r="D347" i="7"/>
  <c r="C348" i="7"/>
  <c r="D348" i="7"/>
  <c r="C349" i="7"/>
  <c r="D349" i="7"/>
  <c r="C350" i="7"/>
  <c r="D350" i="7"/>
  <c r="C351" i="7"/>
  <c r="D351" i="7"/>
  <c r="C352" i="7"/>
  <c r="D352" i="7"/>
  <c r="C353" i="7"/>
  <c r="D353" i="7"/>
  <c r="C354" i="7"/>
  <c r="D354" i="7"/>
  <c r="C355" i="7"/>
  <c r="D355" i="7"/>
  <c r="C356" i="7"/>
  <c r="D356" i="7"/>
  <c r="C357" i="7"/>
  <c r="D357" i="7"/>
  <c r="C358" i="7"/>
  <c r="D358" i="7"/>
  <c r="C359" i="7"/>
  <c r="D359" i="7"/>
  <c r="C360" i="7"/>
  <c r="D360" i="7"/>
  <c r="C361" i="7"/>
  <c r="D361" i="7"/>
  <c r="C362" i="7"/>
  <c r="D362" i="7"/>
  <c r="C363" i="7"/>
  <c r="D363" i="7"/>
  <c r="C364" i="7"/>
  <c r="D364" i="7"/>
  <c r="C365" i="7"/>
  <c r="D365" i="7"/>
  <c r="C366" i="7"/>
  <c r="D366" i="7"/>
  <c r="C367" i="7"/>
  <c r="D367" i="7"/>
  <c r="C368" i="7"/>
  <c r="D368" i="7"/>
  <c r="C369" i="7"/>
  <c r="D369" i="7"/>
  <c r="C370" i="7"/>
  <c r="D370" i="7"/>
  <c r="C371" i="7"/>
  <c r="D371" i="7"/>
  <c r="C372" i="7"/>
  <c r="D372" i="7"/>
  <c r="C373" i="7"/>
  <c r="D373" i="7"/>
  <c r="C374" i="7"/>
  <c r="D374" i="7"/>
  <c r="C375" i="7"/>
  <c r="D375" i="7"/>
  <c r="C376" i="7"/>
  <c r="D376" i="7"/>
  <c r="C377" i="7"/>
  <c r="D377" i="7"/>
  <c r="C378" i="7"/>
  <c r="D378" i="7"/>
  <c r="C379" i="7"/>
  <c r="D379" i="7"/>
  <c r="C380" i="7"/>
  <c r="D380" i="7"/>
  <c r="C381" i="7"/>
  <c r="D381" i="7"/>
  <c r="C382" i="7"/>
  <c r="D382" i="7"/>
  <c r="C383" i="7"/>
  <c r="D383" i="7"/>
  <c r="C384" i="7"/>
  <c r="D384" i="7"/>
  <c r="C385" i="7"/>
  <c r="D385" i="7"/>
  <c r="C386" i="7"/>
  <c r="D386" i="7"/>
  <c r="C387" i="7"/>
  <c r="D387" i="7"/>
  <c r="C388" i="7"/>
  <c r="D388" i="7"/>
  <c r="C389" i="7"/>
  <c r="D389" i="7"/>
  <c r="C390" i="7"/>
  <c r="D390" i="7"/>
  <c r="C391" i="7"/>
  <c r="D391" i="7"/>
  <c r="C392" i="7"/>
  <c r="D392" i="7"/>
  <c r="C393" i="7"/>
  <c r="D393" i="7"/>
  <c r="C394" i="7"/>
  <c r="D394" i="7"/>
  <c r="C395" i="7"/>
  <c r="D395" i="7"/>
  <c r="C396" i="7"/>
  <c r="D396" i="7"/>
  <c r="C397" i="7"/>
  <c r="D397" i="7"/>
  <c r="C398" i="7"/>
  <c r="D398" i="7"/>
  <c r="C399" i="7"/>
  <c r="D399" i="7"/>
  <c r="C400" i="7"/>
  <c r="D400" i="7"/>
  <c r="C401" i="7"/>
  <c r="D401" i="7"/>
  <c r="C402" i="7"/>
  <c r="D402" i="7"/>
  <c r="C403" i="7"/>
  <c r="D403" i="7"/>
  <c r="C404" i="7"/>
  <c r="D404" i="7"/>
  <c r="C405" i="7"/>
  <c r="D405" i="7"/>
  <c r="C406" i="7"/>
  <c r="D406" i="7"/>
  <c r="C407" i="7"/>
  <c r="D407" i="7"/>
  <c r="C408" i="7"/>
  <c r="D408" i="7"/>
  <c r="C409" i="7"/>
  <c r="D409" i="7"/>
  <c r="C410" i="7"/>
  <c r="D410" i="7"/>
  <c r="C411" i="7"/>
  <c r="D411" i="7"/>
  <c r="C412" i="7"/>
  <c r="D412" i="7"/>
  <c r="C413" i="7"/>
  <c r="D413" i="7"/>
  <c r="C414" i="7"/>
  <c r="D414" i="7"/>
  <c r="C415" i="7"/>
  <c r="D415" i="7"/>
  <c r="C416" i="7"/>
  <c r="D416" i="7"/>
  <c r="C417" i="7"/>
  <c r="D417" i="7"/>
  <c r="C418" i="7"/>
  <c r="D418" i="7"/>
  <c r="C419" i="7"/>
  <c r="D419" i="7"/>
  <c r="C420" i="7"/>
  <c r="D420" i="7"/>
  <c r="C421" i="7"/>
  <c r="D421" i="7"/>
  <c r="C422" i="7"/>
  <c r="D422" i="7"/>
  <c r="C423" i="7"/>
  <c r="D423" i="7"/>
  <c r="C424" i="7"/>
  <c r="D424" i="7"/>
  <c r="C425" i="7"/>
  <c r="D425" i="7"/>
  <c r="C426" i="7"/>
  <c r="D426" i="7"/>
  <c r="C427" i="7"/>
  <c r="D427" i="7"/>
  <c r="C428" i="7"/>
  <c r="D428" i="7"/>
  <c r="C429" i="7"/>
  <c r="D429" i="7"/>
  <c r="C430" i="7"/>
  <c r="D430" i="7"/>
  <c r="C431" i="7"/>
  <c r="D431" i="7"/>
  <c r="C432" i="7"/>
  <c r="D432" i="7"/>
  <c r="C433" i="7"/>
  <c r="D433" i="7"/>
  <c r="C434" i="7"/>
  <c r="D434" i="7"/>
  <c r="C435" i="7"/>
  <c r="D435" i="7"/>
  <c r="C436" i="7"/>
  <c r="D436" i="7"/>
  <c r="C437" i="7"/>
  <c r="D437" i="7"/>
  <c r="D2" i="7"/>
  <c r="C2" i="7"/>
  <c r="D3" i="3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C8" i="2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P8" i="1"/>
  <c r="AQ8" i="1"/>
  <c r="AR8" i="1"/>
  <c r="AS8" i="1"/>
  <c r="AT8" i="1"/>
  <c r="AU8" i="1"/>
  <c r="AV8" i="1"/>
  <c r="AW8" i="1"/>
  <c r="AX8" i="1"/>
  <c r="AY8" i="1"/>
  <c r="AZ8" i="1"/>
  <c r="BA8" i="1"/>
  <c r="BB8" i="1"/>
  <c r="C8" i="1"/>
  <c r="E9" i="3"/>
  <c r="E13" i="3"/>
  <c r="E17" i="3"/>
  <c r="E21" i="3"/>
  <c r="E25" i="3"/>
  <c r="E29" i="3"/>
  <c r="E33" i="3"/>
  <c r="E37" i="3"/>
  <c r="E41" i="3"/>
  <c r="E45" i="3"/>
  <c r="E49" i="3"/>
  <c r="E53" i="3"/>
  <c r="D6" i="3"/>
  <c r="E6" i="3" s="1"/>
  <c r="D7" i="3"/>
  <c r="E7" i="3" s="1"/>
  <c r="D8" i="3"/>
  <c r="E8" i="3" s="1"/>
  <c r="D9" i="3"/>
  <c r="D10" i="3"/>
  <c r="E10" i="3" s="1"/>
  <c r="D11" i="3"/>
  <c r="E11" i="3" s="1"/>
  <c r="D12" i="3"/>
  <c r="E12" i="3" s="1"/>
  <c r="D13" i="3"/>
  <c r="D14" i="3"/>
  <c r="E14" i="3" s="1"/>
  <c r="D15" i="3"/>
  <c r="E15" i="3" s="1"/>
  <c r="D16" i="3"/>
  <c r="E16" i="3" s="1"/>
  <c r="D17" i="3"/>
  <c r="D18" i="3"/>
  <c r="E18" i="3" s="1"/>
  <c r="D19" i="3"/>
  <c r="E19" i="3" s="1"/>
  <c r="D20" i="3"/>
  <c r="E20" i="3" s="1"/>
  <c r="D21" i="3"/>
  <c r="D22" i="3"/>
  <c r="E22" i="3" s="1"/>
  <c r="D23" i="3"/>
  <c r="E23" i="3" s="1"/>
  <c r="D24" i="3"/>
  <c r="E24" i="3" s="1"/>
  <c r="D25" i="3"/>
  <c r="D26" i="3"/>
  <c r="E26" i="3" s="1"/>
  <c r="D27" i="3"/>
  <c r="E27" i="3" s="1"/>
  <c r="D28" i="3"/>
  <c r="E28" i="3" s="1"/>
  <c r="D29" i="3"/>
  <c r="D30" i="3"/>
  <c r="E30" i="3" s="1"/>
  <c r="D31" i="3"/>
  <c r="E31" i="3" s="1"/>
  <c r="D32" i="3"/>
  <c r="E32" i="3" s="1"/>
  <c r="D33" i="3"/>
  <c r="D34" i="3"/>
  <c r="E34" i="3" s="1"/>
  <c r="D35" i="3"/>
  <c r="E35" i="3" s="1"/>
  <c r="D36" i="3"/>
  <c r="E36" i="3" s="1"/>
  <c r="D37" i="3"/>
  <c r="D38" i="3"/>
  <c r="E38" i="3" s="1"/>
  <c r="D39" i="3"/>
  <c r="E39" i="3" s="1"/>
  <c r="D40" i="3"/>
  <c r="E40" i="3" s="1"/>
  <c r="D41" i="3"/>
  <c r="D42" i="3"/>
  <c r="E42" i="3" s="1"/>
  <c r="D43" i="3"/>
  <c r="E43" i="3" s="1"/>
  <c r="D44" i="3"/>
  <c r="E44" i="3" s="1"/>
  <c r="D45" i="3"/>
  <c r="D46" i="3"/>
  <c r="E46" i="3" s="1"/>
  <c r="D47" i="3"/>
  <c r="E47" i="3" s="1"/>
  <c r="D48" i="3"/>
  <c r="E48" i="3" s="1"/>
  <c r="D49" i="3"/>
  <c r="D50" i="3"/>
  <c r="E50" i="3" s="1"/>
  <c r="D51" i="3"/>
  <c r="E51" i="3" s="1"/>
  <c r="D52" i="3"/>
  <c r="E52" i="3" s="1"/>
  <c r="D53" i="3"/>
  <c r="D54" i="3"/>
  <c r="E54" i="3" s="1"/>
  <c r="D55" i="3"/>
  <c r="E55" i="3" s="1"/>
  <c r="D5" i="3"/>
  <c r="E5" i="3" s="1"/>
</calcChain>
</file>

<file path=xl/sharedStrings.xml><?xml version="1.0" encoding="utf-8"?>
<sst xmlns="http://schemas.openxmlformats.org/spreadsheetml/2006/main" count="2898" uniqueCount="683">
  <si>
    <t>TBLID</t>
  </si>
  <si>
    <t>SUMLEVEL</t>
  </si>
  <si>
    <t>GEOID</t>
  </si>
  <si>
    <t xml:space="preserve">GEONAME </t>
  </si>
  <si>
    <t>TITLE</t>
  </si>
  <si>
    <t>ORDER</t>
  </si>
  <si>
    <t>CEST</t>
  </si>
  <si>
    <t>CME</t>
  </si>
  <si>
    <t>S20101</t>
  </si>
  <si>
    <t>04000US01</t>
  </si>
  <si>
    <t>Alabama</t>
  </si>
  <si>
    <t>Total:</t>
  </si>
  <si>
    <t>+/-7,498</t>
  </si>
  <si>
    <t>04000US02</t>
  </si>
  <si>
    <t>Alaska</t>
  </si>
  <si>
    <t>+/-1,873</t>
  </si>
  <si>
    <t>04000US04</t>
  </si>
  <si>
    <t>Arizona</t>
  </si>
  <si>
    <t>+/-9,068</t>
  </si>
  <si>
    <t>04000US05</t>
  </si>
  <si>
    <t>Arkansas</t>
  </si>
  <si>
    <t>+/-6,405</t>
  </si>
  <si>
    <t>04000US06</t>
  </si>
  <si>
    <t>California</t>
  </si>
  <si>
    <t>+/-21,748</t>
  </si>
  <si>
    <t>04000US08</t>
  </si>
  <si>
    <t>Colorado</t>
  </si>
  <si>
    <t>+/-6,505</t>
  </si>
  <si>
    <t>04000US09</t>
  </si>
  <si>
    <t>Connecticut</t>
  </si>
  <si>
    <t>+/-5,049</t>
  </si>
  <si>
    <t>04000US10</t>
  </si>
  <si>
    <t>Delaware</t>
  </si>
  <si>
    <t>+/-2,673</t>
  </si>
  <si>
    <t>04000US11</t>
  </si>
  <si>
    <t>District of Columbia</t>
  </si>
  <si>
    <t>+/-2,359</t>
  </si>
  <si>
    <t>04000US12</t>
  </si>
  <si>
    <t>Florida</t>
  </si>
  <si>
    <t>+/-18,241</t>
  </si>
  <si>
    <t>04000US13</t>
  </si>
  <si>
    <t>Georgia</t>
  </si>
  <si>
    <t>+/-11,267</t>
  </si>
  <si>
    <t>04000US15</t>
  </si>
  <si>
    <t>Hawaii</t>
  </si>
  <si>
    <t>+/-3,468</t>
  </si>
  <si>
    <t>04000US16</t>
  </si>
  <si>
    <t>Idaho</t>
  </si>
  <si>
    <t>+/-3,361</t>
  </si>
  <si>
    <t>04000US17</t>
  </si>
  <si>
    <t>Illinois</t>
  </si>
  <si>
    <t>+/-11,786</t>
  </si>
  <si>
    <t>04000US18</t>
  </si>
  <si>
    <t>Indiana</t>
  </si>
  <si>
    <t>+/-7,524</t>
  </si>
  <si>
    <t>04000US19</t>
  </si>
  <si>
    <t>Iowa</t>
  </si>
  <si>
    <t>+/-4,666</t>
  </si>
  <si>
    <t>04000US20</t>
  </si>
  <si>
    <t>Kansas</t>
  </si>
  <si>
    <t>+/-4,737</t>
  </si>
  <si>
    <t>04000US21</t>
  </si>
  <si>
    <t>Kentucky</t>
  </si>
  <si>
    <t>+/-6,063</t>
  </si>
  <si>
    <t>04000US22</t>
  </si>
  <si>
    <t>Louisiana</t>
  </si>
  <si>
    <t>+/-7,129</t>
  </si>
  <si>
    <t>04000US23</t>
  </si>
  <si>
    <t>Maine</t>
  </si>
  <si>
    <t>+/-2,990</t>
  </si>
  <si>
    <t>04000US24</t>
  </si>
  <si>
    <t>Maryland</t>
  </si>
  <si>
    <t>+/-6,253</t>
  </si>
  <si>
    <t>04000US25</t>
  </si>
  <si>
    <t>Massachusetts</t>
  </si>
  <si>
    <t>+/-8,660</t>
  </si>
  <si>
    <t>04000US26</t>
  </si>
  <si>
    <t>Michigan</t>
  </si>
  <si>
    <t>+/-8,555</t>
  </si>
  <si>
    <t>04000US27</t>
  </si>
  <si>
    <t>Minnesota</t>
  </si>
  <si>
    <t>+/-5,960</t>
  </si>
  <si>
    <t>04000US28</t>
  </si>
  <si>
    <t>Mississippi</t>
  </si>
  <si>
    <t>+/-6,582</t>
  </si>
  <si>
    <t>04000US29</t>
  </si>
  <si>
    <t>Missouri</t>
  </si>
  <si>
    <t>+/-7,276</t>
  </si>
  <si>
    <t>04000US30</t>
  </si>
  <si>
    <t>Montana</t>
  </si>
  <si>
    <t>+/-2,933</t>
  </si>
  <si>
    <t>04000US31</t>
  </si>
  <si>
    <t>Nebraska</t>
  </si>
  <si>
    <t>+/-3,344</t>
  </si>
  <si>
    <t>04000US32</t>
  </si>
  <si>
    <t>Nevada</t>
  </si>
  <si>
    <t>+/-5,231</t>
  </si>
  <si>
    <t>04000US33</t>
  </si>
  <si>
    <t>New Hampshire</t>
  </si>
  <si>
    <t>+/-3,051</t>
  </si>
  <si>
    <t>04000US34</t>
  </si>
  <si>
    <t>New Jersey</t>
  </si>
  <si>
    <t>+/-8,971</t>
  </si>
  <si>
    <t>04000US35</t>
  </si>
  <si>
    <t>New Mexico</t>
  </si>
  <si>
    <t>+/-4,296</t>
  </si>
  <si>
    <t>04000US36</t>
  </si>
  <si>
    <t>New York</t>
  </si>
  <si>
    <t>+/-16,650</t>
  </si>
  <si>
    <t>04000US37</t>
  </si>
  <si>
    <t>North Carolina</t>
  </si>
  <si>
    <t>+/-9,865</t>
  </si>
  <si>
    <t>04000US38</t>
  </si>
  <si>
    <t>North Dakota</t>
  </si>
  <si>
    <t>+/-2,201</t>
  </si>
  <si>
    <t>04000US39</t>
  </si>
  <si>
    <t>Ohio</t>
  </si>
  <si>
    <t>+/-9,631</t>
  </si>
  <si>
    <t>04000US40</t>
  </si>
  <si>
    <t>Oklahoma</t>
  </si>
  <si>
    <t>+/-3,893</t>
  </si>
  <si>
    <t>04000US41</t>
  </si>
  <si>
    <t>Oregon</t>
  </si>
  <si>
    <t>+/-5,798</t>
  </si>
  <si>
    <t>04000US42</t>
  </si>
  <si>
    <t>Pennsylvania</t>
  </si>
  <si>
    <t>+/-12,057</t>
  </si>
  <si>
    <t>04000US44</t>
  </si>
  <si>
    <t>Rhode Island</t>
  </si>
  <si>
    <t>+/-3,038</t>
  </si>
  <si>
    <t>04000US45</t>
  </si>
  <si>
    <t>South Carolina</t>
  </si>
  <si>
    <t>+/-7,949</t>
  </si>
  <si>
    <t>04000US46</t>
  </si>
  <si>
    <t>South Dakota</t>
  </si>
  <si>
    <t>+/-2,264</t>
  </si>
  <si>
    <t>04000US47</t>
  </si>
  <si>
    <t>Tennessee</t>
  </si>
  <si>
    <t>+/-8,704</t>
  </si>
  <si>
    <t>04000US48</t>
  </si>
  <si>
    <t>Texas</t>
  </si>
  <si>
    <t>+/-17,409</t>
  </si>
  <si>
    <t>04000US49</t>
  </si>
  <si>
    <t>Utah</t>
  </si>
  <si>
    <t>+/-4,238</t>
  </si>
  <si>
    <t>04000US50</t>
  </si>
  <si>
    <t>Vermont</t>
  </si>
  <si>
    <t>+/-1,833</t>
  </si>
  <si>
    <t>04000US51</t>
  </si>
  <si>
    <t>Virginia</t>
  </si>
  <si>
    <t>+/-8,053</t>
  </si>
  <si>
    <t>04000US53</t>
  </si>
  <si>
    <t>Washington</t>
  </si>
  <si>
    <t>+/-6,920</t>
  </si>
  <si>
    <t>04000US54</t>
  </si>
  <si>
    <t>West Virginia</t>
  </si>
  <si>
    <t>+/-4,345</t>
  </si>
  <si>
    <t>04000US55</t>
  </si>
  <si>
    <t>Wisconsin</t>
  </si>
  <si>
    <t>+/-5,981</t>
  </si>
  <si>
    <t>04000US56</t>
  </si>
  <si>
    <t>Wyoming</t>
  </si>
  <si>
    <t>+/-2,020</t>
  </si>
  <si>
    <t>census</t>
  </si>
  <si>
    <t>US jobs supported (thousands)</t>
  </si>
  <si>
    <t>Agriculture, Forestry, Fishing and Hunting</t>
  </si>
  <si>
    <t>Oil and Gas Extraction</t>
  </si>
  <si>
    <t>Mining (except Oil and Gas)</t>
  </si>
  <si>
    <t>Utilities</t>
  </si>
  <si>
    <t>Construction</t>
  </si>
  <si>
    <t>Manufacturing:</t>
  </si>
  <si>
    <t>Food Manufacturing</t>
  </si>
  <si>
    <t>Beverage and Tobacco Product Manufacturing</t>
  </si>
  <si>
    <t>Textile mills and textile product mills</t>
  </si>
  <si>
    <t>Apparel, leather and allied product Manufacturing</t>
  </si>
  <si>
    <t>Wood Product Manufacturing</t>
  </si>
  <si>
    <t>Paper Manufacturing</t>
  </si>
  <si>
    <t>Printing and Related Support Activities</t>
  </si>
  <si>
    <t>Petroleum and Coal Products Manufacturing</t>
  </si>
  <si>
    <t>Chemical Manufacturing</t>
  </si>
  <si>
    <t>Plastics and Rubber Products Manufacturing</t>
  </si>
  <si>
    <t>Nonmetallic Mineral Product Manufacturing</t>
  </si>
  <si>
    <t>Primary Metal Manufacturing</t>
  </si>
  <si>
    <t>Fabricated Metal Product Manufacturing</t>
  </si>
  <si>
    <t>Machinery Manufacturing</t>
  </si>
  <si>
    <t>Computer and Peripheral Equipment Manufacturing</t>
  </si>
  <si>
    <t>Communications, and Audio and Video Equipment Manufacturing</t>
  </si>
  <si>
    <t>Navigational, Measuring, Electromedical, and Control Instruments Manufacturing</t>
  </si>
  <si>
    <t>Semiconductor and Other Electronic Component Manufacturing, and Reproducing Magnetic and Optical Media</t>
  </si>
  <si>
    <t>Electrical Equipment, Appliance, and Component Manufacturing</t>
  </si>
  <si>
    <t>Motor Vehicle and Motor Vehicle Parts Manufacturing</t>
  </si>
  <si>
    <t>Aerospace Product and Parts Manufacturing</t>
  </si>
  <si>
    <t>Railroad, and Ship, and Other Transportation Equipment Manufacturing</t>
  </si>
  <si>
    <t>Furniture and Related Product Manufacturing</t>
  </si>
  <si>
    <t>Miscellaneous Manufacturing</t>
  </si>
  <si>
    <t>Wholesale trade</t>
  </si>
  <si>
    <t>Retail trade</t>
  </si>
  <si>
    <t>Transportation and Warehousing</t>
  </si>
  <si>
    <t>Information</t>
  </si>
  <si>
    <t>Finance and Insurance</t>
  </si>
  <si>
    <t>Real Estate and Rental and Leasing</t>
  </si>
  <si>
    <t>Professional, Scientific, and Technical Services</t>
  </si>
  <si>
    <t>Management of Companies and Enterprises</t>
  </si>
  <si>
    <t>Administrative and Support and Waste Management and Remediation Services</t>
  </si>
  <si>
    <t>Educational Services</t>
  </si>
  <si>
    <t>Health Care and Social Assistance</t>
  </si>
  <si>
    <t>Arts, Entertainment, and Recreation</t>
  </si>
  <si>
    <t>Accommodation and Food Services</t>
  </si>
  <si>
    <t>Other Services (except Public Administration)</t>
  </si>
  <si>
    <t>Public Administration</t>
  </si>
  <si>
    <t>state_fips</t>
  </si>
  <si>
    <t>district</t>
  </si>
  <si>
    <t>geo_name</t>
  </si>
  <si>
    <t>Congressional District 1 (116th Congress), Alabama</t>
  </si>
  <si>
    <t>Congressional District 2 (116th Congress), Alabama</t>
  </si>
  <si>
    <t>Congressional District 3 (116th Congress), Alabama</t>
  </si>
  <si>
    <t>Congressional District 4 (116th Congress), Alabama</t>
  </si>
  <si>
    <t>Congressional District 5 (116th Congress), Alabama</t>
  </si>
  <si>
    <t>Congressional District 6 (116th Congress), Alabama</t>
  </si>
  <si>
    <t>Congressional District 7 (116th Congress), Alabama</t>
  </si>
  <si>
    <t>Congressional District (at Large) (116th Congress), Alaska</t>
  </si>
  <si>
    <t>Congressional District 1 (116th Congress), Arizona</t>
  </si>
  <si>
    <t>Congressional District 2 (116th Congress), Arizona</t>
  </si>
  <si>
    <t>Congressional District 3 (116th Congress), Arizona</t>
  </si>
  <si>
    <t>Congressional District 4 (116th Congress), Arizona</t>
  </si>
  <si>
    <t>Congressional District 5 (116th Congress), Arizona</t>
  </si>
  <si>
    <t>Congressional District 6 (116th Congress), Arizona</t>
  </si>
  <si>
    <t>Congressional District 7 (116th Congress), Arizona</t>
  </si>
  <si>
    <t>Congressional District 8 (116th Congress), Arizona</t>
  </si>
  <si>
    <t>Congressional District 9 (116th Congress), Arizona</t>
  </si>
  <si>
    <t>Congressional District 1 (116th Congress), Arkansas</t>
  </si>
  <si>
    <t>Congressional District 2 (116th Congress), Arkansas</t>
  </si>
  <si>
    <t>Congressional District 3 (116th Congress), Arkansas</t>
  </si>
  <si>
    <t>Congressional District 4 (116th Congress), Arkansas</t>
  </si>
  <si>
    <t>Congressional District 1 (116th Congress), California</t>
  </si>
  <si>
    <t>Congressional District 2 (116th Congress), California</t>
  </si>
  <si>
    <t>Congressional District 3 (116th Congress), California</t>
  </si>
  <si>
    <t>Congressional District 4 (116th Congress), California</t>
  </si>
  <si>
    <t>Congressional District 5 (116th Congress), California</t>
  </si>
  <si>
    <t>Congressional District 6 (116th Congress), California</t>
  </si>
  <si>
    <t>Congressional District 7 (116th Congress), California</t>
  </si>
  <si>
    <t>Congressional District 8 (116th Congress), California</t>
  </si>
  <si>
    <t>Congressional District 9 (116th Congress), California</t>
  </si>
  <si>
    <t>Congressional District 10 (116th Congress), California</t>
  </si>
  <si>
    <t>Congressional District 11 (116th Congress), California</t>
  </si>
  <si>
    <t>Congressional District 12 (116th Congress), California</t>
  </si>
  <si>
    <t>Congressional District 13 (116th Congress), California</t>
  </si>
  <si>
    <t>Congressional District 14 (116th Congress), California</t>
  </si>
  <si>
    <t>Congressional District 15 (116th Congress), California</t>
  </si>
  <si>
    <t>Congressional District 16 (116th Congress), California</t>
  </si>
  <si>
    <t>Congressional District 17 (116th Congress), California</t>
  </si>
  <si>
    <t>Congressional District 18 (116th Congress), California</t>
  </si>
  <si>
    <t>Congressional District 19 (116th Congress), California</t>
  </si>
  <si>
    <t>Congressional District 20 (116th Congress), California</t>
  </si>
  <si>
    <t>Congressional District 21 (116th Congress), California</t>
  </si>
  <si>
    <t>Congressional District 22 (116th Congress), California</t>
  </si>
  <si>
    <t>Congressional District 23 (116th Congress), California</t>
  </si>
  <si>
    <t>Congressional District 24 (116th Congress), California</t>
  </si>
  <si>
    <t>Congressional District 25 (116th Congress), California</t>
  </si>
  <si>
    <t>Congressional District 26 (116th Congress), California</t>
  </si>
  <si>
    <t>Congressional District 27 (116th Congress), California</t>
  </si>
  <si>
    <t>Congressional District 28 (116th Congress), California</t>
  </si>
  <si>
    <t>Congressional District 29 (116th Congress), California</t>
  </si>
  <si>
    <t>Congressional District 30 (116th Congress), California</t>
  </si>
  <si>
    <t>Congressional District 31 (116th Congress), California</t>
  </si>
  <si>
    <t>Congressional District 32 (116th Congress), California</t>
  </si>
  <si>
    <t>Congressional District 33 (116th Congress), California</t>
  </si>
  <si>
    <t>Congressional District 34 (116th Congress), California</t>
  </si>
  <si>
    <t>Congressional District 35 (116th Congress), California</t>
  </si>
  <si>
    <t>Congressional District 36 (116th Congress), California</t>
  </si>
  <si>
    <t>Congressional District 37 (116th Congress), California</t>
  </si>
  <si>
    <t>Congressional District 38 (116th Congress), California</t>
  </si>
  <si>
    <t>Congressional District 39 (116th Congress), California</t>
  </si>
  <si>
    <t>Congressional District 40 (116th Congress), California</t>
  </si>
  <si>
    <t>Congressional District 41 (116th Congress), California</t>
  </si>
  <si>
    <t>Congressional District 42 (116th Congress), California</t>
  </si>
  <si>
    <t>Congressional District 43 (116th Congress), California</t>
  </si>
  <si>
    <t>Congressional District 44 (116th Congress), California</t>
  </si>
  <si>
    <t>Congressional District 45 (116th Congress), California</t>
  </si>
  <si>
    <t>Congressional District 46 (116th Congress), California</t>
  </si>
  <si>
    <t>Congressional District 47 (116th Congress), California</t>
  </si>
  <si>
    <t>Congressional District 48 (116th Congress), California</t>
  </si>
  <si>
    <t>Congressional District 49 (116th Congress), California</t>
  </si>
  <si>
    <t>Congressional District 50 (116th Congress), California</t>
  </si>
  <si>
    <t>Congressional District 51 (116th Congress), California</t>
  </si>
  <si>
    <t>Congressional District 52 (116th Congress), California</t>
  </si>
  <si>
    <t>Congressional District 53 (116th Congress), California</t>
  </si>
  <si>
    <t>Congressional District 1 (116th Congress), Colorado</t>
  </si>
  <si>
    <t>Congressional District 2 (116th Congress), Colorado</t>
  </si>
  <si>
    <t>Congressional District 3 (116th Congress), Colorado</t>
  </si>
  <si>
    <t>Congressional District 4 (116th Congress), Colorado</t>
  </si>
  <si>
    <t>Congressional District 5 (116th Congress), Colorado</t>
  </si>
  <si>
    <t>Congressional District 6 (116th Congress), Colorado</t>
  </si>
  <si>
    <t>Congressional District 7 (116th Congress), Colorado</t>
  </si>
  <si>
    <t>Congressional District 1 (116th Congress), Connecticut</t>
  </si>
  <si>
    <t>Congressional District 2 (116th Congress), Connecticut</t>
  </si>
  <si>
    <t>Congressional District 3 (116th Congress), Connecticut</t>
  </si>
  <si>
    <t>Congressional District 4 (116th Congress), Connecticut</t>
  </si>
  <si>
    <t>Congressional District 5 (116th Congress), Connecticut</t>
  </si>
  <si>
    <t>Congressional District (at Large) (116th Congress), Delaware</t>
  </si>
  <si>
    <t>Delegate District (at Large) (116th Congress), District of Columbia</t>
  </si>
  <si>
    <t>Congressional District 1 (116th Congress), Florida</t>
  </si>
  <si>
    <t>Congressional District 2 (116th Congress), Florida</t>
  </si>
  <si>
    <t>Congressional District 3 (116th Congress), Florida</t>
  </si>
  <si>
    <t>Congressional District 4 (116th Congress), Florida</t>
  </si>
  <si>
    <t>Congressional District 5 (116th Congress), Florida</t>
  </si>
  <si>
    <t>Congressional District 6 (116th Congress), Florida</t>
  </si>
  <si>
    <t>Congressional District 7 (116th Congress), Florida</t>
  </si>
  <si>
    <t>Congressional District 8 (116th Congress), Florida</t>
  </si>
  <si>
    <t>Congressional District 9 (116th Congress), Florida</t>
  </si>
  <si>
    <t>Congressional District 10 (116th Congress), Florida</t>
  </si>
  <si>
    <t>Congressional District 11 (116th Congress), Florida</t>
  </si>
  <si>
    <t>Congressional District 12 (116th Congress), Florida</t>
  </si>
  <si>
    <t>Congressional District 13 (116th Congress), Florida</t>
  </si>
  <si>
    <t>Congressional District 14 (116th Congress), Florida</t>
  </si>
  <si>
    <t>Congressional District 15 (116th Congress), Florida</t>
  </si>
  <si>
    <t>Congressional District 16 (116th Congress), Florida</t>
  </si>
  <si>
    <t>Congressional District 17 (116th Congress), Florida</t>
  </si>
  <si>
    <t>Congressional District 18 (116th Congress), Florida</t>
  </si>
  <si>
    <t>Congressional District 19 (116th Congress), Florida</t>
  </si>
  <si>
    <t>Congressional District 20 (116th Congress), Florida</t>
  </si>
  <si>
    <t>Congressional District 21 (116th Congress), Florida</t>
  </si>
  <si>
    <t>Congressional District 22 (116th Congress), Florida</t>
  </si>
  <si>
    <t>Congressional District 23 (116th Congress), Florida</t>
  </si>
  <si>
    <t>Congressional District 24 (116th Congress), Florida</t>
  </si>
  <si>
    <t>Congressional District 25 (116th Congress), Florida</t>
  </si>
  <si>
    <t>Congressional District 26 (116th Congress), Florida</t>
  </si>
  <si>
    <t>Congressional District 27 (116th Congress), Florida</t>
  </si>
  <si>
    <t>Congressional District 1 (116th Congress), Georgia</t>
  </si>
  <si>
    <t>Congressional District 2 (116th Congress), Georgia</t>
  </si>
  <si>
    <t>Congressional District 3 (116th Congress), Georgia</t>
  </si>
  <si>
    <t>Congressional District 4 (116th Congress), Georgia</t>
  </si>
  <si>
    <t>Congressional District 5 (116th Congress), Georgia</t>
  </si>
  <si>
    <t>Congressional District 6 (116th Congress), Georgia</t>
  </si>
  <si>
    <t>Congressional District 7 (116th Congress), Georgia</t>
  </si>
  <si>
    <t>Congressional District 8 (116th Congress), Georgia</t>
  </si>
  <si>
    <t>Congressional District 9 (116th Congress), Georgia</t>
  </si>
  <si>
    <t>Congressional District 10 (116th Congress), Georgia</t>
  </si>
  <si>
    <t>Congressional District 11 (116th Congress), Georgia</t>
  </si>
  <si>
    <t>Congressional District 12 (116th Congress), Georgia</t>
  </si>
  <si>
    <t>Congressional District 13 (116th Congress), Georgia</t>
  </si>
  <si>
    <t>Congressional District 14 (116th Congress), Georgia</t>
  </si>
  <si>
    <t>Congressional District 1 (116th Congress), Hawaii</t>
  </si>
  <si>
    <t>Congressional District 2 (116th Congress), Hawaii</t>
  </si>
  <si>
    <t>Congressional District 1 (116th Congress), Idaho</t>
  </si>
  <si>
    <t>Congressional District 2 (116th Congress), Idaho</t>
  </si>
  <si>
    <t>Congressional District 1 (116th Congress), Illinois</t>
  </si>
  <si>
    <t>Congressional District 2 (116th Congress), Illinois</t>
  </si>
  <si>
    <t>Congressional District 3 (116th Congress), Illinois</t>
  </si>
  <si>
    <t>Congressional District 4 (116th Congress), Illinois</t>
  </si>
  <si>
    <t>Congressional District 5 (116th Congress), Illinois</t>
  </si>
  <si>
    <t>Congressional District 6 (116th Congress), Illinois</t>
  </si>
  <si>
    <t>Congressional District 7 (116th Congress), Illinois</t>
  </si>
  <si>
    <t>Congressional District 8 (116th Congress), Illinois</t>
  </si>
  <si>
    <t>Congressional District 9 (116th Congress), Illinois</t>
  </si>
  <si>
    <t>Congressional District 10 (116th Congress), Illinois</t>
  </si>
  <si>
    <t>Congressional District 11 (116th Congress), Illinois</t>
  </si>
  <si>
    <t>Congressional District 12 (116th Congress), Illinois</t>
  </si>
  <si>
    <t>Congressional District 13 (116th Congress), Illinois</t>
  </si>
  <si>
    <t>Congressional District 14 (116th Congress), Illinois</t>
  </si>
  <si>
    <t>Congressional District 15 (116th Congress), Illinois</t>
  </si>
  <si>
    <t>Congressional District 16 (116th Congress), Illinois</t>
  </si>
  <si>
    <t>Congressional District 17 (116th Congress), Illinois</t>
  </si>
  <si>
    <t>Congressional District 18 (116th Congress), Illinois</t>
  </si>
  <si>
    <t>Congressional District 1 (116th Congress), Indiana</t>
  </si>
  <si>
    <t>Congressional District 2 (116th Congress), Indiana</t>
  </si>
  <si>
    <t>Congressional District 3 (116th Congress), Indiana</t>
  </si>
  <si>
    <t>Congressional District 4 (116th Congress), Indiana</t>
  </si>
  <si>
    <t>Congressional District 5 (116th Congress), Indiana</t>
  </si>
  <si>
    <t>Congressional District 6 (116th Congress), Indiana</t>
  </si>
  <si>
    <t>Congressional District 7 (116th Congress), Indiana</t>
  </si>
  <si>
    <t>Congressional District 8 (116th Congress), Indiana</t>
  </si>
  <si>
    <t>Congressional District 9 (116th Congress), Indiana</t>
  </si>
  <si>
    <t>Congressional District 1 (116th Congress), Iowa</t>
  </si>
  <si>
    <t>Congressional District 2 (116th Congress), Iowa</t>
  </si>
  <si>
    <t>Congressional District 3 (116th Congress), Iowa</t>
  </si>
  <si>
    <t>Congressional District 4 (116th Congress), Iowa</t>
  </si>
  <si>
    <t>Congressional District 1 (116th Congress), Kansas</t>
  </si>
  <si>
    <t>Congressional District 2 (116th Congress), Kansas</t>
  </si>
  <si>
    <t>Congressional District 3 (116th Congress), Kansas</t>
  </si>
  <si>
    <t>Congressional District 4 (116th Congress), Kansas</t>
  </si>
  <si>
    <t>Congressional District 1 (116th Congress), Kentucky</t>
  </si>
  <si>
    <t>Congressional District 2 (116th Congress), Kentucky</t>
  </si>
  <si>
    <t>Congressional District 3 (116th Congress), Kentucky</t>
  </si>
  <si>
    <t>Congressional District 4 (116th Congress), Kentucky</t>
  </si>
  <si>
    <t>Congressional District 5 (116th Congress), Kentucky</t>
  </si>
  <si>
    <t>Congressional District 6 (116th Congress), Kentucky</t>
  </si>
  <si>
    <t>Congressional District 1 (116th Congress), Louisiana</t>
  </si>
  <si>
    <t>Congressional District 2 (116th Congress), Louisiana</t>
  </si>
  <si>
    <t>Congressional District 3 (116th Congress), Louisiana</t>
  </si>
  <si>
    <t>Congressional District 4 (116th Congress), Louisiana</t>
  </si>
  <si>
    <t>Congressional District 5 (116th Congress), Louisiana</t>
  </si>
  <si>
    <t>Congressional District 6 (116th Congress), Louisiana</t>
  </si>
  <si>
    <t>Congressional District 1 (116th Congress), Maine</t>
  </si>
  <si>
    <t>Congressional District 2 (116th Congress), Maine</t>
  </si>
  <si>
    <t>Congressional District 1 (116th Congress), Maryland</t>
  </si>
  <si>
    <t>Congressional District 2 (116th Congress), Maryland</t>
  </si>
  <si>
    <t>Congressional District 3 (116th Congress), Maryland</t>
  </si>
  <si>
    <t>Congressional District 4 (116th Congress), Maryland</t>
  </si>
  <si>
    <t>Congressional District 5 (116th Congress), Maryland</t>
  </si>
  <si>
    <t>Congressional District 6 (116th Congress), Maryland</t>
  </si>
  <si>
    <t>Congressional District 7 (116th Congress), Maryland</t>
  </si>
  <si>
    <t>Congressional District 8 (116th Congress), Maryland</t>
  </si>
  <si>
    <t>Congressional District 1 (116th Congress), Massachusetts</t>
  </si>
  <si>
    <t>Congressional District 2 (116th Congress), Massachusetts</t>
  </si>
  <si>
    <t>Congressional District 3 (116th Congress), Massachusetts</t>
  </si>
  <si>
    <t>Congressional District 4 (116th Congress), Massachusetts</t>
  </si>
  <si>
    <t>Congressional District 5 (116th Congress), Massachusetts</t>
  </si>
  <si>
    <t>Congressional District 6 (116th Congress), Massachusetts</t>
  </si>
  <si>
    <t>Congressional District 7 (116th Congress), Massachusetts</t>
  </si>
  <si>
    <t>Congressional District 8 (116th Congress), Massachusetts</t>
  </si>
  <si>
    <t>Congressional District 9 (116th Congress), Massachusetts</t>
  </si>
  <si>
    <t>Congressional District 1 (116th Congress), Michigan</t>
  </si>
  <si>
    <t>Congressional District 2 (116th Congress), Michigan</t>
  </si>
  <si>
    <t>Congressional District 3 (116th Congress), Michigan</t>
  </si>
  <si>
    <t>Congressional District 4 (116th Congress), Michigan</t>
  </si>
  <si>
    <t>Congressional District 5 (116th Congress), Michigan</t>
  </si>
  <si>
    <t>Congressional District 6 (116th Congress), Michigan</t>
  </si>
  <si>
    <t>Congressional District 7 (116th Congress), Michigan</t>
  </si>
  <si>
    <t>Congressional District 8 (116th Congress), Michigan</t>
  </si>
  <si>
    <t>Congressional District 9 (116th Congress), Michigan</t>
  </si>
  <si>
    <t>Congressional District 10 (116th Congress), Michigan</t>
  </si>
  <si>
    <t>Congressional District 11 (116th Congress), Michigan</t>
  </si>
  <si>
    <t>Congressional District 12 (116th Congress), Michigan</t>
  </si>
  <si>
    <t>Congressional District 13 (116th Congress), Michigan</t>
  </si>
  <si>
    <t>Congressional District 14 (116th Congress), Michigan</t>
  </si>
  <si>
    <t>Congressional District 1 (116th Congress), Minnesota</t>
  </si>
  <si>
    <t>Congressional District 2 (116th Congress), Minnesota</t>
  </si>
  <si>
    <t>Congressional District 3 (116th Congress), Minnesota</t>
  </si>
  <si>
    <t>Congressional District 4 (116th Congress), Minnesota</t>
  </si>
  <si>
    <t>Congressional District 5 (116th Congress), Minnesota</t>
  </si>
  <si>
    <t>Congressional District 6 (116th Congress), Minnesota</t>
  </si>
  <si>
    <t>Congressional District 7 (116th Congress), Minnesota</t>
  </si>
  <si>
    <t>Congressional District 8 (116th Congress), Minnesota</t>
  </si>
  <si>
    <t>Congressional District 1 (116th Congress), Mississippi</t>
  </si>
  <si>
    <t>Congressional District 2 (116th Congress), Mississippi</t>
  </si>
  <si>
    <t>Congressional District 3 (116th Congress), Mississippi</t>
  </si>
  <si>
    <t>Congressional District 4 (116th Congress), Mississippi</t>
  </si>
  <si>
    <t>Congressional District 1 (116th Congress), Missouri</t>
  </si>
  <si>
    <t>Congressional District 2 (116th Congress), Missouri</t>
  </si>
  <si>
    <t>Congressional District 3 (116th Congress), Missouri</t>
  </si>
  <si>
    <t>Congressional District 4 (116th Congress), Missouri</t>
  </si>
  <si>
    <t>Congressional District 5 (116th Congress), Missouri</t>
  </si>
  <si>
    <t>Congressional District 6 (116th Congress), Missouri</t>
  </si>
  <si>
    <t>Congressional District 7 (116th Congress), Missouri</t>
  </si>
  <si>
    <t>Congressional District 8 (116th Congress), Missouri</t>
  </si>
  <si>
    <t>Congressional District (at Large) (116th Congress), Montana</t>
  </si>
  <si>
    <t>Congressional District 1 (116th Congress), Nebraska</t>
  </si>
  <si>
    <t>Congressional District 2 (116th Congress), Nebraska</t>
  </si>
  <si>
    <t>Congressional District 3 (116th Congress), Nebraska</t>
  </si>
  <si>
    <t>Congressional District 1 (116th Congress), Nevada</t>
  </si>
  <si>
    <t>Congressional District 2 (116th Congress), Nevada</t>
  </si>
  <si>
    <t>Congressional District 3 (116th Congress), Nevada</t>
  </si>
  <si>
    <t>Congressional District 4 (116th Congress), Nevada</t>
  </si>
  <si>
    <t>Congressional District 1 (116th Congress), New Hampshire</t>
  </si>
  <si>
    <t>Congressional District 2 (116th Congress), New Hampshire</t>
  </si>
  <si>
    <t>Congressional District 1 (116th Congress), New Jersey</t>
  </si>
  <si>
    <t>Congressional District 2 (116th Congress), New Jersey</t>
  </si>
  <si>
    <t>Congressional District 3 (116th Congress), New Jersey</t>
  </si>
  <si>
    <t>Congressional District 4 (116th Congress), New Jersey</t>
  </si>
  <si>
    <t>Congressional District 5 (116th Congress), New Jersey</t>
  </si>
  <si>
    <t>Congressional District 6 (116th Congress), New Jersey</t>
  </si>
  <si>
    <t>Congressional District 7 (116th Congress), New Jersey</t>
  </si>
  <si>
    <t>Congressional District 8 (116th Congress), New Jersey</t>
  </si>
  <si>
    <t>Congressional District 9 (116th Congress), New Jersey</t>
  </si>
  <si>
    <t>Congressional District 10 (116th Congress), New Jersey</t>
  </si>
  <si>
    <t>Congressional District 11 (116th Congress), New Jersey</t>
  </si>
  <si>
    <t>Congressional District 12 (116th Congress), New Jersey</t>
  </si>
  <si>
    <t>Congressional District 1 (116th Congress), New Mexico</t>
  </si>
  <si>
    <t>Congressional District 2 (116th Congress), New Mexico</t>
  </si>
  <si>
    <t>Congressional District 3 (116th Congress), New Mexico</t>
  </si>
  <si>
    <t>Congressional District 1 (116th Congress), New York</t>
  </si>
  <si>
    <t>Congressional District 2 (116th Congress), New York</t>
  </si>
  <si>
    <t>Congressional District 3 (116th Congress), New York</t>
  </si>
  <si>
    <t>Congressional District 4 (116th Congress), New York</t>
  </si>
  <si>
    <t>Congressional District 5 (116th Congress), New York</t>
  </si>
  <si>
    <t>Congressional District 6 (116th Congress), New York</t>
  </si>
  <si>
    <t>Congressional District 7 (116th Congress), New York</t>
  </si>
  <si>
    <t>Congressional District 8 (116th Congress), New York</t>
  </si>
  <si>
    <t>Congressional District 9 (116th Congress), New York</t>
  </si>
  <si>
    <t>Congressional District 10 (116th Congress), New York</t>
  </si>
  <si>
    <t>Congressional District 11 (116th Congress), New York</t>
  </si>
  <si>
    <t>Congressional District 12 (116th Congress), New York</t>
  </si>
  <si>
    <t>Congressional District 13 (116th Congress), New York</t>
  </si>
  <si>
    <t>Congressional District 14 (116th Congress), New York</t>
  </si>
  <si>
    <t>Congressional District 15 (116th Congress), New York</t>
  </si>
  <si>
    <t>Congressional District 16 (116th Congress), New York</t>
  </si>
  <si>
    <t>Congressional District 17 (116th Congress), New York</t>
  </si>
  <si>
    <t>Congressional District 18 (116th Congress), New York</t>
  </si>
  <si>
    <t>Congressional District 19 (116th Congress), New York</t>
  </si>
  <si>
    <t>Congressional District 20 (116th Congress), New York</t>
  </si>
  <si>
    <t>Congressional District 21 (116th Congress), New York</t>
  </si>
  <si>
    <t>Congressional District 22 (116th Congress), New York</t>
  </si>
  <si>
    <t>Congressional District 23 (116th Congress), New York</t>
  </si>
  <si>
    <t>Congressional District 24 (116th Congress), New York</t>
  </si>
  <si>
    <t>Congressional District 25 (116th Congress), New York</t>
  </si>
  <si>
    <t>Congressional District 26 (116th Congress), New York</t>
  </si>
  <si>
    <t>Congressional District 27 (116th Congress), New York</t>
  </si>
  <si>
    <t>Congressional District 1 (116th Congress), North Carolina</t>
  </si>
  <si>
    <t>Congressional District 2 (116th Congress), North Carolina</t>
  </si>
  <si>
    <t>Congressional District 3 (116th Congress), North Carolina</t>
  </si>
  <si>
    <t>Congressional District 4 (116th Congress), North Carolina</t>
  </si>
  <si>
    <t>Congressional District 5 (116th Congress), North Carolina</t>
  </si>
  <si>
    <t>Congressional District 6 (116th Congress), North Carolina</t>
  </si>
  <si>
    <t>Congressional District 7 (116th Congress), North Carolina</t>
  </si>
  <si>
    <t>Congressional District 8 (116th Congress), North Carolina</t>
  </si>
  <si>
    <t>Congressional District 9 (116th Congress), North Carolina</t>
  </si>
  <si>
    <t>Congressional District 10 (116th Congress), North Carolina</t>
  </si>
  <si>
    <t>Congressional District 11 (116th Congress), North Carolina</t>
  </si>
  <si>
    <t>Congressional District 12 (116th Congress), North Carolina</t>
  </si>
  <si>
    <t>Congressional District 13 (116th Congress), North Carolina</t>
  </si>
  <si>
    <t>Congressional District (at Large) (116th Congress), North Dakota</t>
  </si>
  <si>
    <t>Congressional District 1 (116th Congress), Ohio</t>
  </si>
  <si>
    <t>Congressional District 2 (116th Congress), Ohio</t>
  </si>
  <si>
    <t>Congressional District 3 (116th Congress), Ohio</t>
  </si>
  <si>
    <t>Congressional District 4 (116th Congress), Ohio</t>
  </si>
  <si>
    <t>Congressional District 5 (116th Congress), Ohio</t>
  </si>
  <si>
    <t>Congressional District 6 (116th Congress), Ohio</t>
  </si>
  <si>
    <t>Congressional District 7 (116th Congress), Ohio</t>
  </si>
  <si>
    <t>Congressional District 8 (116th Congress), Ohio</t>
  </si>
  <si>
    <t>Congressional District 9 (116th Congress), Ohio</t>
  </si>
  <si>
    <t>Congressional District 10 (116th Congress), Ohio</t>
  </si>
  <si>
    <t>Congressional District 11 (116th Congress), Ohio</t>
  </si>
  <si>
    <t>Congressional District 12 (116th Congress), Ohio</t>
  </si>
  <si>
    <t>Congressional District 13 (116th Congress), Ohio</t>
  </si>
  <si>
    <t>Congressional District 14 (116th Congress), Ohio</t>
  </si>
  <si>
    <t>Congressional District 15 (116th Congress), Ohio</t>
  </si>
  <si>
    <t>Congressional District 16 (116th Congress), Ohio</t>
  </si>
  <si>
    <t>Congressional District 1 (116th Congress), Oklahoma</t>
  </si>
  <si>
    <t>Congressional District 2 (116th Congress), Oklahoma</t>
  </si>
  <si>
    <t>Congressional District 3 (116th Congress), Oklahoma</t>
  </si>
  <si>
    <t>Congressional District 4 (116th Congress), Oklahoma</t>
  </si>
  <si>
    <t>Congressional District 5 (116th Congress), Oklahoma</t>
  </si>
  <si>
    <t>Congressional District 1 (116th Congress), Oregon</t>
  </si>
  <si>
    <t>Congressional District 2 (116th Congress), Oregon</t>
  </si>
  <si>
    <t>Congressional District 3 (116th Congress), Oregon</t>
  </si>
  <si>
    <t>Congressional District 4 (116th Congress), Oregon</t>
  </si>
  <si>
    <t>Congressional District 5 (116th Congress), Oregon</t>
  </si>
  <si>
    <t>Congressional District 1 (116th Congress), Pennsylvania</t>
  </si>
  <si>
    <t>Congressional District 2 (116th Congress), Pennsylvania</t>
  </si>
  <si>
    <t>Congressional District 3 (116th Congress), Pennsylvania</t>
  </si>
  <si>
    <t>Congressional District 4 (116th Congress), Pennsylvania</t>
  </si>
  <si>
    <t>Congressional District 5 (116th Congress), Pennsylvania</t>
  </si>
  <si>
    <t>Congressional District 6 (116th Congress), Pennsylvania</t>
  </si>
  <si>
    <t>Congressional District 7 (116th Congress), Pennsylvania</t>
  </si>
  <si>
    <t>Congressional District 8 (116th Congress), Pennsylvania</t>
  </si>
  <si>
    <t>Congressional District 9 (116th Congress), Pennsylvania</t>
  </si>
  <si>
    <t>Congressional District 10 (116th Congress), Pennsylvania</t>
  </si>
  <si>
    <t>Congressional District 11 (116th Congress), Pennsylvania</t>
  </si>
  <si>
    <t>Congressional District 12 (116th Congress), Pennsylvania</t>
  </si>
  <si>
    <t>Congressional District 13 (116th Congress), Pennsylvania</t>
  </si>
  <si>
    <t>Congressional District 14 (116th Congress), Pennsylvania</t>
  </si>
  <si>
    <t>Congressional District 15 (116th Congress), Pennsylvania</t>
  </si>
  <si>
    <t>Congressional District 16 (116th Congress), Pennsylvania</t>
  </si>
  <si>
    <t>Congressional District 17 (116th Congress), Pennsylvania</t>
  </si>
  <si>
    <t>Congressional District 18 (116th Congress), Pennsylvania</t>
  </si>
  <si>
    <t>Congressional District 1 (116th Congress), Rhode Island</t>
  </si>
  <si>
    <t>Congressional District 2 (116th Congress), Rhode Island</t>
  </si>
  <si>
    <t>Congressional District 1 (116th Congress), South Carolina</t>
  </si>
  <si>
    <t>Congressional District 2 (116th Congress), South Carolina</t>
  </si>
  <si>
    <t>Congressional District 3 (116th Congress), South Carolina</t>
  </si>
  <si>
    <t>Congressional District 4 (116th Congress), South Carolina</t>
  </si>
  <si>
    <t>Congressional District 5 (116th Congress), South Carolina</t>
  </si>
  <si>
    <t>Congressional District 6 (116th Congress), South Carolina</t>
  </si>
  <si>
    <t>Congressional District 7 (116th Congress), South Carolina</t>
  </si>
  <si>
    <t>Congressional District (at Large) (116th Congress), South Dakota</t>
  </si>
  <si>
    <t>Congressional District 1 (116th Congress), Tennessee</t>
  </si>
  <si>
    <t>Congressional District 2 (116th Congress), Tennessee</t>
  </si>
  <si>
    <t>Congressional District 3 (116th Congress), Tennessee</t>
  </si>
  <si>
    <t>Congressional District 4 (116th Congress), Tennessee</t>
  </si>
  <si>
    <t>Congressional District 5 (116th Congress), Tennessee</t>
  </si>
  <si>
    <t>Congressional District 6 (116th Congress), Tennessee</t>
  </si>
  <si>
    <t>Congressional District 7 (116th Congress), Tennessee</t>
  </si>
  <si>
    <t>Congressional District 8 (116th Congress), Tennessee</t>
  </si>
  <si>
    <t>Congressional District 9 (116th Congress), Tennessee</t>
  </si>
  <si>
    <t>Congressional District 1 (116th Congress), Texas</t>
  </si>
  <si>
    <t>Congressional District 2 (116th Congress), Texas</t>
  </si>
  <si>
    <t>Congressional District 3 (116th Congress), Texas</t>
  </si>
  <si>
    <t>Congressional District 4 (116th Congress), Texas</t>
  </si>
  <si>
    <t>Congressional District 5 (116th Congress), Texas</t>
  </si>
  <si>
    <t>Congressional District 6 (116th Congress), Texas</t>
  </si>
  <si>
    <t>Congressional District 7 (116th Congress), Texas</t>
  </si>
  <si>
    <t>Congressional District 8 (116th Congress), Texas</t>
  </si>
  <si>
    <t>Congressional District 9 (116th Congress), Texas</t>
  </si>
  <si>
    <t>Congressional District 10 (116th Congress), Texas</t>
  </si>
  <si>
    <t>Congressional District 11 (116th Congress), Texas</t>
  </si>
  <si>
    <t>Congressional District 12 (116th Congress), Texas</t>
  </si>
  <si>
    <t>Congressional District 13 (116th Congress), Texas</t>
  </si>
  <si>
    <t>Congressional District 14 (116th Congress), Texas</t>
  </si>
  <si>
    <t>Congressional District 15 (116th Congress), Texas</t>
  </si>
  <si>
    <t>Congressional District 16 (116th Congress), Texas</t>
  </si>
  <si>
    <t>Congressional District 17 (116th Congress), Texas</t>
  </si>
  <si>
    <t>Congressional District 18 (116th Congress), Texas</t>
  </si>
  <si>
    <t>Congressional District 19 (116th Congress), Texas</t>
  </si>
  <si>
    <t>Congressional District 20 (116th Congress), Texas</t>
  </si>
  <si>
    <t>Congressional District 21 (116th Congress), Texas</t>
  </si>
  <si>
    <t>Congressional District 22 (116th Congress), Texas</t>
  </si>
  <si>
    <t>Congressional District 23 (116th Congress), Texas</t>
  </si>
  <si>
    <t>Congressional District 24 (116th Congress), Texas</t>
  </si>
  <si>
    <t>Congressional District 25 (116th Congress), Texas</t>
  </si>
  <si>
    <t>Congressional District 26 (116th Congress), Texas</t>
  </si>
  <si>
    <t>Congressional District 27 (116th Congress), Texas</t>
  </si>
  <si>
    <t>Congressional District 28 (116th Congress), Texas</t>
  </si>
  <si>
    <t>Congressional District 29 (116th Congress), Texas</t>
  </si>
  <si>
    <t>Congressional District 30 (116th Congress), Texas</t>
  </si>
  <si>
    <t>Congressional District 31 (116th Congress), Texas</t>
  </si>
  <si>
    <t>Congressional District 32 (116th Congress), Texas</t>
  </si>
  <si>
    <t>Congressional District 33 (116th Congress), Texas</t>
  </si>
  <si>
    <t>Congressional District 34 (116th Congress), Texas</t>
  </si>
  <si>
    <t>Congressional District 35 (116th Congress), Texas</t>
  </si>
  <si>
    <t>Congressional District 36 (116th Congress), Texas</t>
  </si>
  <si>
    <t>Congressional District 1 (116th Congress), Utah</t>
  </si>
  <si>
    <t>Congressional District 2 (116th Congress), Utah</t>
  </si>
  <si>
    <t>Congressional District 3 (116th Congress), Utah</t>
  </si>
  <si>
    <t>Congressional District 4 (116th Congress), Utah</t>
  </si>
  <si>
    <t>Congressional District (at Large) (116th Congress), Vermont</t>
  </si>
  <si>
    <t>Congressional District 1 (116th Congress), Virginia</t>
  </si>
  <si>
    <t>Congressional District 2 (116th Congress), Virginia</t>
  </si>
  <si>
    <t>Congressional District 3 (116th Congress), Virginia</t>
  </si>
  <si>
    <t>Congressional District 4 (116th Congress), Virginia</t>
  </si>
  <si>
    <t>Congressional District 5 (116th Congress), Virginia</t>
  </si>
  <si>
    <t>Congressional District 6 (116th Congress), Virginia</t>
  </si>
  <si>
    <t>Congressional District 7 (116th Congress), Virginia</t>
  </si>
  <si>
    <t>Congressional District 8 (116th Congress), Virginia</t>
  </si>
  <si>
    <t>Congressional District 9 (116th Congress), Virginia</t>
  </si>
  <si>
    <t>Congressional District 10 (116th Congress), Virginia</t>
  </si>
  <si>
    <t>Congressional District 11 (116th Congress), Virginia</t>
  </si>
  <si>
    <t>Congressional District 1 (116th Congress), Washington</t>
  </si>
  <si>
    <t>Congressional District 2 (116th Congress), Washington</t>
  </si>
  <si>
    <t>Congressional District 3 (116th Congress), Washington</t>
  </si>
  <si>
    <t>Congressional District 4 (116th Congress), Washington</t>
  </si>
  <si>
    <t>Congressional District 5 (116th Congress), Washington</t>
  </si>
  <si>
    <t>Congressional District 6 (116th Congress), Washington</t>
  </si>
  <si>
    <t>Congressional District 7 (116th Congress), Washington</t>
  </si>
  <si>
    <t>Congressional District 8 (116th Congress), Washington</t>
  </si>
  <si>
    <t>Congressional District 9 (116th Congress), Washington</t>
  </si>
  <si>
    <t>Congressional District 10 (116th Congress), Washington</t>
  </si>
  <si>
    <t>Congressional District 1 (116th Congress), West Virginia</t>
  </si>
  <si>
    <t>Congressional District 2 (116th Congress), West Virginia</t>
  </si>
  <si>
    <t>Congressional District 3 (116th Congress), West Virginia</t>
  </si>
  <si>
    <t>Congressional District 1 (116th Congress), Wisconsin</t>
  </si>
  <si>
    <t>Congressional District 2 (116th Congress), Wisconsin</t>
  </si>
  <si>
    <t>Congressional District 3 (116th Congress), Wisconsin</t>
  </si>
  <si>
    <t>Congressional District 4 (116th Congress), Wisconsin</t>
  </si>
  <si>
    <t>Congressional District 5 (116th Congress), Wisconsin</t>
  </si>
  <si>
    <t>Congressional District 6 (116th Congress), Wisconsin</t>
  </si>
  <si>
    <t>Congressional District 7 (116th Congress), Wisconsin</t>
  </si>
  <si>
    <t>Congressional District 8 (116th Congress), Wisconsin</t>
  </si>
  <si>
    <t>Congressional District (at Large) (116th Congress), Wyoming</t>
  </si>
  <si>
    <t>Jobs impact of Democratic budget reconciliation plans, jobs supported per year</t>
  </si>
  <si>
    <t>Build Back Better Plan</t>
  </si>
  <si>
    <t>Manchin infrastructure bill</t>
  </si>
  <si>
    <t>Reduction in jobs supported</t>
  </si>
  <si>
    <t>Reduction in jobs supported as share of state employment</t>
  </si>
  <si>
    <t>All states</t>
  </si>
  <si>
    <t>State</t>
  </si>
  <si>
    <t>District</t>
  </si>
  <si>
    <t>Statewide</t>
  </si>
  <si>
    <t>Reduction in jobs supported (level)</t>
  </si>
  <si>
    <t>Difference in US jobs supported (thousands)</t>
  </si>
  <si>
    <t>Jobs supported (level)</t>
  </si>
  <si>
    <t>Share of employment</t>
  </si>
  <si>
    <t>District employment (level)</t>
  </si>
  <si>
    <t>Last updated: October 7, 2021</t>
  </si>
  <si>
    <t>U.S. Census ACS estimates of state employment levels</t>
  </si>
  <si>
    <t>1. Table 1</t>
  </si>
  <si>
    <t>2. Figure A</t>
  </si>
  <si>
    <t>3. Figure B</t>
  </si>
  <si>
    <t>4. State Employment</t>
  </si>
  <si>
    <t>5. BBB Jobs by state_indu</t>
  </si>
  <si>
    <t>7. Job differences_state_indu</t>
  </si>
  <si>
    <t>6. Manchin jobs by state_indu</t>
  </si>
  <si>
    <t>Estimates of jobs supported annually under the BBB budget reconciliation plan, by state and industry grouping, thousands of jobs per year.</t>
  </si>
  <si>
    <t>Estimates of jobs supported annually under the the Manchin budget reconciliation plan, by state and industry grouping, thousands of jobs per year.</t>
  </si>
  <si>
    <t>Manchin jobs minus BBB jobs, by state and industry, thousands of jobs per year.</t>
  </si>
  <si>
    <t>8. BBB jobs by CD</t>
  </si>
  <si>
    <t>Estimates of jobs supported annually under the BBB budget reconciliation plan, by congressional district, actual jobs per year.</t>
  </si>
  <si>
    <t>Estimates of jobs supported annually under the Manchin budget reconciliation plan, by congressional district, actual jobs per year.</t>
  </si>
  <si>
    <t>9. Manchin jobs by CD</t>
  </si>
  <si>
    <t>Underlying data for blog post Table 1</t>
  </si>
  <si>
    <t>Underlying data for blog post Figure A</t>
  </si>
  <si>
    <t>Underlying data for blog post Figure B</t>
  </si>
  <si>
    <t>Underlying data accompanying blog post, "Cutting the reconciliation bill to $1.5 trillion would support nearly 2 million fewer jobs per year"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</si>
</sst>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164" fontId="0" fillId="0" borderId="0" xfId="1" applyNumberFormat="1" applyFont="1"/>
    <xf numFmtId="0" fontId="2" fillId="0" borderId="0" xfId="0" applyFont="1"/>
    <xf numFmtId="3" fontId="2" fillId="0" borderId="0" xfId="0" applyNumberFormat="1" applyFont="1"/>
    <xf numFmtId="0" fontId="2" fillId="0" borderId="0" xfId="0" quotePrefix="1" applyFont="1"/>
    <xf numFmtId="0" fontId="3" fillId="0" borderId="0" xfId="0" applyFont="1"/>
    <xf numFmtId="10" fontId="0" fillId="0" borderId="0" xfId="0" applyNumberFormat="1"/>
    <xf numFmtId="3" fontId="0" fillId="0" borderId="0" xfId="0" applyNumberFormat="1"/>
    <xf numFmtId="3" fontId="3" fillId="0" borderId="0" xfId="0" applyNumberFormat="1" applyFont="1"/>
    <xf numFmtId="10" fontId="0" fillId="0" borderId="0" xfId="2" applyNumberFormat="1" applyFont="1"/>
    <xf numFmtId="165" fontId="0" fillId="0" borderId="0" xfId="1" applyNumberFormat="1" applyFont="1"/>
    <xf numFmtId="166" fontId="0" fillId="0" borderId="0" xfId="0" applyNumberFormat="1"/>
    <xf numFmtId="167" fontId="0" fillId="0" borderId="0" xfId="1" applyNumberFormat="1" applyFont="1"/>
    <xf numFmtId="0" fontId="2" fillId="0" borderId="0" xfId="0" applyFont="1" applyAlignment="1"/>
    <xf numFmtId="0" fontId="4" fillId="0" borderId="0" xfId="3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epi.org/blog/cutting-the-reconciliation-bill-to-1-5-trillion-would-support-nearly-2-million-fewer-jobs-per-ye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5C5F9F-2EC9-994D-AA14-C676AC87AF08}">
  <dimension ref="A1:B12"/>
  <sheetViews>
    <sheetView tabSelected="1" workbookViewId="0">
      <selection activeCell="B7" sqref="B7"/>
    </sheetView>
  </sheetViews>
  <sheetFormatPr defaultRowHeight="15" x14ac:dyDescent="0.25"/>
  <cols>
    <col min="1" max="1" width="37.42578125" bestFit="1" customWidth="1"/>
    <col min="2" max="2" width="30.140625" bestFit="1" customWidth="1"/>
  </cols>
  <sheetData>
    <row r="1" spans="1:2" x14ac:dyDescent="0.25">
      <c r="A1" s="14" t="s">
        <v>682</v>
      </c>
    </row>
    <row r="2" spans="1:2" x14ac:dyDescent="0.25">
      <c r="A2" t="s">
        <v>663</v>
      </c>
    </row>
    <row r="4" spans="1:2" x14ac:dyDescent="0.25">
      <c r="A4" t="s">
        <v>665</v>
      </c>
      <c r="B4" t="s">
        <v>679</v>
      </c>
    </row>
    <row r="5" spans="1:2" x14ac:dyDescent="0.25">
      <c r="A5" t="s">
        <v>666</v>
      </c>
      <c r="B5" t="s">
        <v>680</v>
      </c>
    </row>
    <row r="6" spans="1:2" x14ac:dyDescent="0.25">
      <c r="A6" t="s">
        <v>667</v>
      </c>
      <c r="B6" t="s">
        <v>681</v>
      </c>
    </row>
    <row r="7" spans="1:2" x14ac:dyDescent="0.25">
      <c r="A7" t="s">
        <v>668</v>
      </c>
      <c r="B7" t="s">
        <v>664</v>
      </c>
    </row>
    <row r="8" spans="1:2" x14ac:dyDescent="0.25">
      <c r="A8" t="s">
        <v>669</v>
      </c>
      <c r="B8" t="s">
        <v>672</v>
      </c>
    </row>
    <row r="9" spans="1:2" x14ac:dyDescent="0.25">
      <c r="A9" t="s">
        <v>671</v>
      </c>
      <c r="B9" t="s">
        <v>673</v>
      </c>
    </row>
    <row r="10" spans="1:2" x14ac:dyDescent="0.25">
      <c r="A10" t="s">
        <v>670</v>
      </c>
      <c r="B10" t="s">
        <v>674</v>
      </c>
    </row>
    <row r="11" spans="1:2" x14ac:dyDescent="0.25">
      <c r="A11" t="s">
        <v>675</v>
      </c>
      <c r="B11" t="s">
        <v>676</v>
      </c>
    </row>
    <row r="12" spans="1:2" x14ac:dyDescent="0.25">
      <c r="A12" t="s">
        <v>678</v>
      </c>
      <c r="B12" t="s">
        <v>677</v>
      </c>
    </row>
  </sheetData>
  <hyperlinks>
    <hyperlink ref="A1" r:id="rId1" xr:uid="{40D26977-A8A1-4D97-8F7B-D471B40D68F1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43D4E9-8064-46DA-951D-A826D78C293E}">
  <dimension ref="A1:G437"/>
  <sheetViews>
    <sheetView workbookViewId="0">
      <selection activeCell="O14" sqref="O14"/>
    </sheetView>
  </sheetViews>
  <sheetFormatPr defaultColWidth="8.85546875" defaultRowHeight="15" x14ac:dyDescent="0.25"/>
  <cols>
    <col min="3" max="3" width="59.7109375" bestFit="1" customWidth="1"/>
    <col min="4" max="4" width="22.28515625" bestFit="1" customWidth="1"/>
    <col min="5" max="5" width="15" bestFit="1" customWidth="1"/>
    <col min="6" max="6" width="12.140625" bestFit="1" customWidth="1"/>
  </cols>
  <sheetData>
    <row r="1" spans="1:7" x14ac:dyDescent="0.25">
      <c r="A1" t="s">
        <v>210</v>
      </c>
      <c r="B1" t="s">
        <v>211</v>
      </c>
      <c r="C1" t="s">
        <v>212</v>
      </c>
      <c r="D1" t="s">
        <v>655</v>
      </c>
      <c r="E1" t="s">
        <v>660</v>
      </c>
      <c r="F1" t="s">
        <v>662</v>
      </c>
      <c r="G1" t="s">
        <v>661</v>
      </c>
    </row>
    <row r="2" spans="1:7" x14ac:dyDescent="0.25">
      <c r="A2">
        <v>1</v>
      </c>
      <c r="B2">
        <v>1</v>
      </c>
      <c r="C2" t="s">
        <v>213</v>
      </c>
      <c r="D2" t="s">
        <v>10</v>
      </c>
      <c r="E2" s="10">
        <v>2584.7017944704098</v>
      </c>
      <c r="F2" s="10">
        <v>294620</v>
      </c>
      <c r="G2" s="11">
        <v>8.773001814100909E-3</v>
      </c>
    </row>
    <row r="3" spans="1:7" x14ac:dyDescent="0.25">
      <c r="A3">
        <v>1</v>
      </c>
      <c r="B3">
        <v>2</v>
      </c>
      <c r="C3" t="s">
        <v>214</v>
      </c>
      <c r="D3" t="s">
        <v>10</v>
      </c>
      <c r="E3" s="10">
        <v>2722.38616185209</v>
      </c>
      <c r="F3" s="10">
        <v>283110</v>
      </c>
      <c r="G3" s="11">
        <v>9.6160014194203308E-3</v>
      </c>
    </row>
    <row r="4" spans="1:7" x14ac:dyDescent="0.25">
      <c r="A4">
        <v>1</v>
      </c>
      <c r="B4">
        <v>3</v>
      </c>
      <c r="C4" t="s">
        <v>215</v>
      </c>
      <c r="D4" t="s">
        <v>10</v>
      </c>
      <c r="E4" s="10">
        <v>2807.2443140279001</v>
      </c>
      <c r="F4" s="10">
        <v>298940</v>
      </c>
      <c r="G4" s="11">
        <v>9.3906613836485589E-3</v>
      </c>
    </row>
    <row r="5" spans="1:7" x14ac:dyDescent="0.25">
      <c r="A5">
        <v>1</v>
      </c>
      <c r="B5">
        <v>4</v>
      </c>
      <c r="C5" t="s">
        <v>216</v>
      </c>
      <c r="D5" t="s">
        <v>10</v>
      </c>
      <c r="E5" s="10">
        <v>2604.2802551510099</v>
      </c>
      <c r="F5" s="10">
        <v>277540</v>
      </c>
      <c r="G5" s="11">
        <v>9.3834411441630385E-3</v>
      </c>
    </row>
    <row r="6" spans="1:7" x14ac:dyDescent="0.25">
      <c r="A6">
        <v>1</v>
      </c>
      <c r="B6">
        <v>5</v>
      </c>
      <c r="C6" t="s">
        <v>217</v>
      </c>
      <c r="D6" t="s">
        <v>10</v>
      </c>
      <c r="E6" s="10">
        <v>3082.4423101329498</v>
      </c>
      <c r="F6" s="10">
        <v>323899</v>
      </c>
      <c r="G6" s="11">
        <v>9.5166774523322076E-3</v>
      </c>
    </row>
    <row r="7" spans="1:7" x14ac:dyDescent="0.25">
      <c r="A7">
        <v>1</v>
      </c>
      <c r="B7">
        <v>6</v>
      </c>
      <c r="C7" t="s">
        <v>218</v>
      </c>
      <c r="D7" t="s">
        <v>10</v>
      </c>
      <c r="E7" s="10">
        <v>2954.7384116532598</v>
      </c>
      <c r="F7" s="10">
        <v>330925</v>
      </c>
      <c r="G7" s="11">
        <v>8.9287252750721753E-3</v>
      </c>
    </row>
    <row r="8" spans="1:7" x14ac:dyDescent="0.25">
      <c r="A8">
        <v>1</v>
      </c>
      <c r="B8">
        <v>7</v>
      </c>
      <c r="C8" t="s">
        <v>219</v>
      </c>
      <c r="D8" t="s">
        <v>10</v>
      </c>
      <c r="E8" s="10">
        <v>2520.3364944811801</v>
      </c>
      <c r="F8" s="10">
        <v>267660</v>
      </c>
      <c r="G8" s="11">
        <v>9.4161865593707702E-3</v>
      </c>
    </row>
    <row r="9" spans="1:7" x14ac:dyDescent="0.25">
      <c r="A9">
        <v>2</v>
      </c>
      <c r="B9">
        <v>0</v>
      </c>
      <c r="C9" t="s">
        <v>220</v>
      </c>
      <c r="D9" t="s">
        <v>14</v>
      </c>
      <c r="E9" s="10">
        <v>3663.4904905551002</v>
      </c>
      <c r="F9" s="10">
        <v>351154</v>
      </c>
      <c r="G9" s="11">
        <v>1.0432717527224808E-2</v>
      </c>
    </row>
    <row r="10" spans="1:7" x14ac:dyDescent="0.25">
      <c r="A10">
        <v>4</v>
      </c>
      <c r="B10">
        <v>1</v>
      </c>
      <c r="C10" t="s">
        <v>221</v>
      </c>
      <c r="D10" t="s">
        <v>17</v>
      </c>
      <c r="E10" s="10">
        <v>2663.8738027930099</v>
      </c>
      <c r="F10" s="10">
        <v>279335</v>
      </c>
      <c r="G10" s="11">
        <v>9.5364841598546898E-3</v>
      </c>
    </row>
    <row r="11" spans="1:7" x14ac:dyDescent="0.25">
      <c r="A11">
        <v>4</v>
      </c>
      <c r="B11">
        <v>2</v>
      </c>
      <c r="C11" t="s">
        <v>222</v>
      </c>
      <c r="D11" t="s">
        <v>17</v>
      </c>
      <c r="E11" s="10">
        <v>2918.4628211456197</v>
      </c>
      <c r="F11" s="10">
        <v>307019</v>
      </c>
      <c r="G11" s="11">
        <v>9.5058052470551324E-3</v>
      </c>
    </row>
    <row r="12" spans="1:7" x14ac:dyDescent="0.25">
      <c r="A12">
        <v>4</v>
      </c>
      <c r="B12">
        <v>3</v>
      </c>
      <c r="C12" t="s">
        <v>223</v>
      </c>
      <c r="D12" t="s">
        <v>17</v>
      </c>
      <c r="E12" s="10">
        <v>2918.7294203174597</v>
      </c>
      <c r="F12" s="10">
        <v>322890</v>
      </c>
      <c r="G12" s="11">
        <v>9.0393924256479286E-3</v>
      </c>
    </row>
    <row r="13" spans="1:7" x14ac:dyDescent="0.25">
      <c r="A13">
        <v>4</v>
      </c>
      <c r="B13">
        <v>4</v>
      </c>
      <c r="C13" t="s">
        <v>224</v>
      </c>
      <c r="D13" t="s">
        <v>17</v>
      </c>
      <c r="E13" s="10">
        <v>2507.3822320389199</v>
      </c>
      <c r="F13" s="10">
        <v>274225</v>
      </c>
      <c r="G13" s="11">
        <v>9.1435216775965725E-3</v>
      </c>
    </row>
    <row r="14" spans="1:7" x14ac:dyDescent="0.25">
      <c r="A14">
        <v>4</v>
      </c>
      <c r="B14">
        <v>5</v>
      </c>
      <c r="C14" t="s">
        <v>225</v>
      </c>
      <c r="D14" t="s">
        <v>17</v>
      </c>
      <c r="E14" s="10">
        <v>3185.9340231506799</v>
      </c>
      <c r="F14" s="10">
        <v>373415</v>
      </c>
      <c r="G14" s="11">
        <v>8.5318854977723974E-3</v>
      </c>
    </row>
    <row r="15" spans="1:7" x14ac:dyDescent="0.25">
      <c r="A15">
        <v>4</v>
      </c>
      <c r="B15">
        <v>6</v>
      </c>
      <c r="C15" t="s">
        <v>226</v>
      </c>
      <c r="D15" t="s">
        <v>17</v>
      </c>
      <c r="E15" s="10">
        <v>3222.04139185032</v>
      </c>
      <c r="F15" s="10">
        <v>388630</v>
      </c>
      <c r="G15" s="11">
        <v>8.290768576410262E-3</v>
      </c>
    </row>
    <row r="16" spans="1:7" x14ac:dyDescent="0.25">
      <c r="A16">
        <v>4</v>
      </c>
      <c r="B16">
        <v>7</v>
      </c>
      <c r="C16" t="s">
        <v>227</v>
      </c>
      <c r="D16" t="s">
        <v>17</v>
      </c>
      <c r="E16" s="10">
        <v>2834.7248154041899</v>
      </c>
      <c r="F16" s="10">
        <v>342515</v>
      </c>
      <c r="G16" s="11">
        <v>8.2762063425081828E-3</v>
      </c>
    </row>
    <row r="17" spans="1:7" x14ac:dyDescent="0.25">
      <c r="A17">
        <v>4</v>
      </c>
      <c r="B17">
        <v>8</v>
      </c>
      <c r="C17" t="s">
        <v>228</v>
      </c>
      <c r="D17" t="s">
        <v>17</v>
      </c>
      <c r="E17" s="10">
        <v>3016.8771580983198</v>
      </c>
      <c r="F17" s="10">
        <v>339070</v>
      </c>
      <c r="G17" s="11">
        <v>8.89750540625334E-3</v>
      </c>
    </row>
    <row r="18" spans="1:7" x14ac:dyDescent="0.25">
      <c r="A18">
        <v>4</v>
      </c>
      <c r="B18">
        <v>9</v>
      </c>
      <c r="C18" t="s">
        <v>229</v>
      </c>
      <c r="D18" t="s">
        <v>17</v>
      </c>
      <c r="E18" s="10">
        <v>3404.98104682861</v>
      </c>
      <c r="F18" s="10">
        <v>418890</v>
      </c>
      <c r="G18" s="11">
        <v>8.1285804073351238E-3</v>
      </c>
    </row>
    <row r="19" spans="1:7" x14ac:dyDescent="0.25">
      <c r="A19">
        <v>5</v>
      </c>
      <c r="B19">
        <v>1</v>
      </c>
      <c r="C19" t="s">
        <v>230</v>
      </c>
      <c r="D19" t="s">
        <v>20</v>
      </c>
      <c r="E19" s="10">
        <v>2880.3199946724399</v>
      </c>
      <c r="F19" s="10">
        <v>290895</v>
      </c>
      <c r="G19" s="11">
        <v>9.9015795894478766E-3</v>
      </c>
    </row>
    <row r="20" spans="1:7" x14ac:dyDescent="0.25">
      <c r="A20">
        <v>5</v>
      </c>
      <c r="B20">
        <v>2</v>
      </c>
      <c r="C20" t="s">
        <v>231</v>
      </c>
      <c r="D20" t="s">
        <v>20</v>
      </c>
      <c r="E20" s="10">
        <v>3411.4163501561097</v>
      </c>
      <c r="F20" s="10">
        <v>348390</v>
      </c>
      <c r="G20" s="11">
        <v>9.7919468129283559E-3</v>
      </c>
    </row>
    <row r="21" spans="1:7" x14ac:dyDescent="0.25">
      <c r="A21">
        <v>5</v>
      </c>
      <c r="B21">
        <v>3</v>
      </c>
      <c r="C21" t="s">
        <v>232</v>
      </c>
      <c r="D21" t="s">
        <v>20</v>
      </c>
      <c r="E21" s="10">
        <v>3187.4178035925497</v>
      </c>
      <c r="F21" s="10">
        <v>367175</v>
      </c>
      <c r="G21" s="11">
        <v>8.6809227305577712E-3</v>
      </c>
    </row>
    <row r="22" spans="1:7" x14ac:dyDescent="0.25">
      <c r="A22">
        <v>5</v>
      </c>
      <c r="B22">
        <v>4</v>
      </c>
      <c r="C22" t="s">
        <v>233</v>
      </c>
      <c r="D22" t="s">
        <v>20</v>
      </c>
      <c r="E22" s="10">
        <v>2840.5989430660397</v>
      </c>
      <c r="F22" s="10">
        <v>285795</v>
      </c>
      <c r="G22" s="11">
        <v>9.939288451743522E-3</v>
      </c>
    </row>
    <row r="23" spans="1:7" x14ac:dyDescent="0.25">
      <c r="A23">
        <v>6</v>
      </c>
      <c r="B23">
        <v>1</v>
      </c>
      <c r="C23" t="s">
        <v>234</v>
      </c>
      <c r="D23" t="s">
        <v>23</v>
      </c>
      <c r="E23" s="10">
        <v>2829.4738683762598</v>
      </c>
      <c r="F23" s="10">
        <v>284275</v>
      </c>
      <c r="G23" s="11">
        <v>9.9532982793993831E-3</v>
      </c>
    </row>
    <row r="24" spans="1:7" x14ac:dyDescent="0.25">
      <c r="A24">
        <v>6</v>
      </c>
      <c r="B24">
        <v>2</v>
      </c>
      <c r="C24" t="s">
        <v>235</v>
      </c>
      <c r="D24" t="s">
        <v>23</v>
      </c>
      <c r="E24" s="10">
        <v>3046.0164495508102</v>
      </c>
      <c r="F24" s="10">
        <v>342100</v>
      </c>
      <c r="G24" s="11">
        <v>8.9038773737235028E-3</v>
      </c>
    </row>
    <row r="25" spans="1:7" x14ac:dyDescent="0.25">
      <c r="A25">
        <v>6</v>
      </c>
      <c r="B25">
        <v>3</v>
      </c>
      <c r="C25" t="s">
        <v>236</v>
      </c>
      <c r="D25" t="s">
        <v>23</v>
      </c>
      <c r="E25" s="10">
        <v>3036.6483594844199</v>
      </c>
      <c r="F25" s="10">
        <v>317245</v>
      </c>
      <c r="G25" s="11">
        <v>9.5719344969484779E-3</v>
      </c>
    </row>
    <row r="26" spans="1:7" x14ac:dyDescent="0.25">
      <c r="A26">
        <v>6</v>
      </c>
      <c r="B26">
        <v>4</v>
      </c>
      <c r="C26" t="s">
        <v>237</v>
      </c>
      <c r="D26" t="s">
        <v>23</v>
      </c>
      <c r="E26" s="10">
        <v>3005.8811895723202</v>
      </c>
      <c r="F26" s="10">
        <v>321125</v>
      </c>
      <c r="G26" s="11">
        <v>9.3604708122143089E-3</v>
      </c>
    </row>
    <row r="27" spans="1:7" x14ac:dyDescent="0.25">
      <c r="A27">
        <v>6</v>
      </c>
      <c r="B27">
        <v>5</v>
      </c>
      <c r="C27" t="s">
        <v>238</v>
      </c>
      <c r="D27" t="s">
        <v>23</v>
      </c>
      <c r="E27" s="10">
        <v>3193.62452152896</v>
      </c>
      <c r="F27" s="10">
        <v>361045</v>
      </c>
      <c r="G27" s="11">
        <v>8.8455026978048728E-3</v>
      </c>
    </row>
    <row r="28" spans="1:7" x14ac:dyDescent="0.25">
      <c r="A28">
        <v>6</v>
      </c>
      <c r="B28">
        <v>6</v>
      </c>
      <c r="C28" t="s">
        <v>239</v>
      </c>
      <c r="D28" t="s">
        <v>23</v>
      </c>
      <c r="E28" s="10">
        <v>3395.9502435367899</v>
      </c>
      <c r="F28" s="10">
        <v>336665</v>
      </c>
      <c r="G28" s="11">
        <v>1.0087030857192729E-2</v>
      </c>
    </row>
    <row r="29" spans="1:7" x14ac:dyDescent="0.25">
      <c r="A29">
        <v>6</v>
      </c>
      <c r="B29">
        <v>7</v>
      </c>
      <c r="C29" t="s">
        <v>240</v>
      </c>
      <c r="D29" t="s">
        <v>23</v>
      </c>
      <c r="E29" s="10">
        <v>3528.2587355605101</v>
      </c>
      <c r="F29" s="10">
        <v>344990</v>
      </c>
      <c r="G29" s="11">
        <v>1.0227133353316067E-2</v>
      </c>
    </row>
    <row r="30" spans="1:7" x14ac:dyDescent="0.25">
      <c r="A30">
        <v>6</v>
      </c>
      <c r="B30">
        <v>8</v>
      </c>
      <c r="C30" t="s">
        <v>241</v>
      </c>
      <c r="D30" t="s">
        <v>23</v>
      </c>
      <c r="E30" s="10">
        <v>2417.5831388073598</v>
      </c>
      <c r="F30" s="10">
        <v>267825</v>
      </c>
      <c r="G30" s="11">
        <v>9.0267269254451967E-3</v>
      </c>
    </row>
    <row r="31" spans="1:7" x14ac:dyDescent="0.25">
      <c r="A31">
        <v>6</v>
      </c>
      <c r="B31">
        <v>9</v>
      </c>
      <c r="C31" t="s">
        <v>242</v>
      </c>
      <c r="D31" t="s">
        <v>23</v>
      </c>
      <c r="E31" s="10">
        <v>2938.7375663053203</v>
      </c>
      <c r="F31" s="10">
        <v>319285</v>
      </c>
      <c r="G31" s="11">
        <v>9.2041203511136448E-3</v>
      </c>
    </row>
    <row r="32" spans="1:7" x14ac:dyDescent="0.25">
      <c r="A32">
        <v>6</v>
      </c>
      <c r="B32">
        <v>10</v>
      </c>
      <c r="C32" t="s">
        <v>243</v>
      </c>
      <c r="D32" t="s">
        <v>23</v>
      </c>
      <c r="E32" s="10">
        <v>2728.9741951506203</v>
      </c>
      <c r="F32" s="10">
        <v>315120</v>
      </c>
      <c r="G32" s="11">
        <v>8.6601110534101945E-3</v>
      </c>
    </row>
    <row r="33" spans="1:7" x14ac:dyDescent="0.25">
      <c r="A33">
        <v>6</v>
      </c>
      <c r="B33">
        <v>11</v>
      </c>
      <c r="C33" t="s">
        <v>244</v>
      </c>
      <c r="D33" t="s">
        <v>23</v>
      </c>
      <c r="E33" s="10">
        <v>3071.6512732055203</v>
      </c>
      <c r="F33" s="10">
        <v>365285</v>
      </c>
      <c r="G33" s="11">
        <v>8.4089170735330496E-3</v>
      </c>
    </row>
    <row r="34" spans="1:7" x14ac:dyDescent="0.25">
      <c r="A34">
        <v>6</v>
      </c>
      <c r="B34">
        <v>12</v>
      </c>
      <c r="C34" t="s">
        <v>245</v>
      </c>
      <c r="D34" t="s">
        <v>23</v>
      </c>
      <c r="E34" s="10">
        <v>3562.7876246668802</v>
      </c>
      <c r="F34" s="10">
        <v>454220</v>
      </c>
      <c r="G34" s="11">
        <v>7.8437488984784472E-3</v>
      </c>
    </row>
    <row r="35" spans="1:7" x14ac:dyDescent="0.25">
      <c r="A35">
        <v>6</v>
      </c>
      <c r="B35">
        <v>13</v>
      </c>
      <c r="C35" t="s">
        <v>246</v>
      </c>
      <c r="D35" t="s">
        <v>23</v>
      </c>
      <c r="E35" s="10">
        <v>3314.6190448257903</v>
      </c>
      <c r="F35" s="10">
        <v>394230</v>
      </c>
      <c r="G35" s="11">
        <v>8.4078305680079912E-3</v>
      </c>
    </row>
    <row r="36" spans="1:7" x14ac:dyDescent="0.25">
      <c r="A36">
        <v>6</v>
      </c>
      <c r="B36">
        <v>14</v>
      </c>
      <c r="C36" t="s">
        <v>247</v>
      </c>
      <c r="D36" t="s">
        <v>23</v>
      </c>
      <c r="E36" s="10">
        <v>3378.7070858485604</v>
      </c>
      <c r="F36" s="10">
        <v>407205</v>
      </c>
      <c r="G36" s="11">
        <v>8.2973123754584554E-3</v>
      </c>
    </row>
    <row r="37" spans="1:7" x14ac:dyDescent="0.25">
      <c r="A37">
        <v>6</v>
      </c>
      <c r="B37">
        <v>15</v>
      </c>
      <c r="C37" t="s">
        <v>248</v>
      </c>
      <c r="D37" t="s">
        <v>23</v>
      </c>
      <c r="E37" s="10">
        <v>3375.99303186302</v>
      </c>
      <c r="F37" s="10">
        <v>391655</v>
      </c>
      <c r="G37" s="11">
        <v>8.6198134374973374E-3</v>
      </c>
    </row>
    <row r="38" spans="1:7" x14ac:dyDescent="0.25">
      <c r="A38">
        <v>6</v>
      </c>
      <c r="B38">
        <v>16</v>
      </c>
      <c r="C38" t="s">
        <v>249</v>
      </c>
      <c r="D38" t="s">
        <v>23</v>
      </c>
      <c r="E38" s="10">
        <v>2538.67621283369</v>
      </c>
      <c r="F38" s="10">
        <v>272645</v>
      </c>
      <c r="G38" s="11">
        <v>9.3112883523764969E-3</v>
      </c>
    </row>
    <row r="39" spans="1:7" x14ac:dyDescent="0.25">
      <c r="A39">
        <v>6</v>
      </c>
      <c r="B39">
        <v>17</v>
      </c>
      <c r="C39" t="s">
        <v>250</v>
      </c>
      <c r="D39" t="s">
        <v>23</v>
      </c>
      <c r="E39" s="10">
        <v>3405.8053689889102</v>
      </c>
      <c r="F39" s="10">
        <v>402060</v>
      </c>
      <c r="G39" s="11">
        <v>8.4708883474827398E-3</v>
      </c>
    </row>
    <row r="40" spans="1:7" x14ac:dyDescent="0.25">
      <c r="A40">
        <v>6</v>
      </c>
      <c r="B40">
        <v>18</v>
      </c>
      <c r="C40" t="s">
        <v>251</v>
      </c>
      <c r="D40" t="s">
        <v>23</v>
      </c>
      <c r="E40" s="10">
        <v>3067.0905306439099</v>
      </c>
      <c r="F40" s="10">
        <v>377315</v>
      </c>
      <c r="G40" s="11">
        <v>8.128726741963372E-3</v>
      </c>
    </row>
    <row r="41" spans="1:7" x14ac:dyDescent="0.25">
      <c r="A41">
        <v>6</v>
      </c>
      <c r="B41">
        <v>19</v>
      </c>
      <c r="C41" t="s">
        <v>252</v>
      </c>
      <c r="D41" t="s">
        <v>23</v>
      </c>
      <c r="E41" s="10">
        <v>3455.1008928712599</v>
      </c>
      <c r="F41" s="10">
        <v>386755</v>
      </c>
      <c r="G41" s="11">
        <v>8.9335648999269816E-3</v>
      </c>
    </row>
    <row r="42" spans="1:7" x14ac:dyDescent="0.25">
      <c r="A42">
        <v>6</v>
      </c>
      <c r="B42">
        <v>20</v>
      </c>
      <c r="C42" t="s">
        <v>253</v>
      </c>
      <c r="D42" t="s">
        <v>23</v>
      </c>
      <c r="E42" s="10">
        <v>2991.8146922022802</v>
      </c>
      <c r="F42" s="10">
        <v>332235</v>
      </c>
      <c r="G42" s="11">
        <v>9.005115933608079E-3</v>
      </c>
    </row>
    <row r="43" spans="1:7" x14ac:dyDescent="0.25">
      <c r="A43">
        <v>6</v>
      </c>
      <c r="B43">
        <v>21</v>
      </c>
      <c r="C43" t="s">
        <v>254</v>
      </c>
      <c r="D43" t="s">
        <v>23</v>
      </c>
      <c r="E43" s="10">
        <v>2455.1246020131302</v>
      </c>
      <c r="F43" s="10">
        <v>257855</v>
      </c>
      <c r="G43" s="11">
        <v>9.5213379690645139E-3</v>
      </c>
    </row>
    <row r="44" spans="1:7" x14ac:dyDescent="0.25">
      <c r="A44">
        <v>6</v>
      </c>
      <c r="B44">
        <v>22</v>
      </c>
      <c r="C44" t="s">
        <v>255</v>
      </c>
      <c r="D44" t="s">
        <v>23</v>
      </c>
      <c r="E44" s="10">
        <v>3139.29181792704</v>
      </c>
      <c r="F44" s="10">
        <v>321565</v>
      </c>
      <c r="G44" s="11">
        <v>9.7625419990578586E-3</v>
      </c>
    </row>
    <row r="45" spans="1:7" x14ac:dyDescent="0.25">
      <c r="A45">
        <v>6</v>
      </c>
      <c r="B45">
        <v>23</v>
      </c>
      <c r="C45" t="s">
        <v>256</v>
      </c>
      <c r="D45" t="s">
        <v>23</v>
      </c>
      <c r="E45" s="10">
        <v>2763.42327077036</v>
      </c>
      <c r="F45" s="10">
        <v>292300</v>
      </c>
      <c r="G45" s="11">
        <v>9.4540652438260698E-3</v>
      </c>
    </row>
    <row r="46" spans="1:7" x14ac:dyDescent="0.25">
      <c r="A46">
        <v>6</v>
      </c>
      <c r="B46">
        <v>24</v>
      </c>
      <c r="C46" t="s">
        <v>257</v>
      </c>
      <c r="D46" t="s">
        <v>23</v>
      </c>
      <c r="E46" s="10">
        <v>3029.8379018657997</v>
      </c>
      <c r="F46" s="10">
        <v>346200</v>
      </c>
      <c r="G46" s="11">
        <v>8.7516981567469666E-3</v>
      </c>
    </row>
    <row r="47" spans="1:7" x14ac:dyDescent="0.25">
      <c r="A47">
        <v>6</v>
      </c>
      <c r="B47">
        <v>25</v>
      </c>
      <c r="C47" t="s">
        <v>258</v>
      </c>
      <c r="D47" t="s">
        <v>23</v>
      </c>
      <c r="E47" s="10">
        <v>2785.21980143363</v>
      </c>
      <c r="F47" s="10">
        <v>320455</v>
      </c>
      <c r="G47" s="11">
        <v>8.6914537187237836E-3</v>
      </c>
    </row>
    <row r="48" spans="1:7" x14ac:dyDescent="0.25">
      <c r="A48">
        <v>6</v>
      </c>
      <c r="B48">
        <v>26</v>
      </c>
      <c r="C48" t="s">
        <v>259</v>
      </c>
      <c r="D48" t="s">
        <v>23</v>
      </c>
      <c r="E48" s="10">
        <v>3114.26915091398</v>
      </c>
      <c r="F48" s="10">
        <v>348255</v>
      </c>
      <c r="G48" s="11">
        <v>8.9424965927667362E-3</v>
      </c>
    </row>
    <row r="49" spans="1:7" x14ac:dyDescent="0.25">
      <c r="A49">
        <v>6</v>
      </c>
      <c r="B49">
        <v>27</v>
      </c>
      <c r="C49" t="s">
        <v>260</v>
      </c>
      <c r="D49" t="s">
        <v>23</v>
      </c>
      <c r="E49" s="10">
        <v>2994.5955691731697</v>
      </c>
      <c r="F49" s="10">
        <v>347880</v>
      </c>
      <c r="G49" s="11">
        <v>8.6081280015326261E-3</v>
      </c>
    </row>
    <row r="50" spans="1:7" x14ac:dyDescent="0.25">
      <c r="A50">
        <v>6</v>
      </c>
      <c r="B50">
        <v>28</v>
      </c>
      <c r="C50" t="s">
        <v>261</v>
      </c>
      <c r="D50" t="s">
        <v>23</v>
      </c>
      <c r="E50" s="10">
        <v>3060.3399900831901</v>
      </c>
      <c r="F50" s="10">
        <v>390440</v>
      </c>
      <c r="G50" s="11">
        <v>7.8381825378628991E-3</v>
      </c>
    </row>
    <row r="51" spans="1:7" x14ac:dyDescent="0.25">
      <c r="A51">
        <v>6</v>
      </c>
      <c r="B51">
        <v>29</v>
      </c>
      <c r="C51" t="s">
        <v>262</v>
      </c>
      <c r="D51" t="s">
        <v>23</v>
      </c>
      <c r="E51" s="10">
        <v>2855.2823710560501</v>
      </c>
      <c r="F51" s="10">
        <v>350615</v>
      </c>
      <c r="G51" s="11">
        <v>8.1436400925689149E-3</v>
      </c>
    </row>
    <row r="52" spans="1:7" x14ac:dyDescent="0.25">
      <c r="A52">
        <v>6</v>
      </c>
      <c r="B52">
        <v>30</v>
      </c>
      <c r="C52" t="s">
        <v>263</v>
      </c>
      <c r="D52" t="s">
        <v>23</v>
      </c>
      <c r="E52" s="10">
        <v>3175.7069686668401</v>
      </c>
      <c r="F52" s="10">
        <v>401325</v>
      </c>
      <c r="G52" s="11">
        <v>7.9130554255698992E-3</v>
      </c>
    </row>
    <row r="53" spans="1:7" x14ac:dyDescent="0.25">
      <c r="A53">
        <v>6</v>
      </c>
      <c r="B53">
        <v>31</v>
      </c>
      <c r="C53" t="s">
        <v>264</v>
      </c>
      <c r="D53" t="s">
        <v>23</v>
      </c>
      <c r="E53" s="10">
        <v>3006.7745892821399</v>
      </c>
      <c r="F53" s="10">
        <v>322905</v>
      </c>
      <c r="G53" s="11">
        <v>9.3116383743891851E-3</v>
      </c>
    </row>
    <row r="54" spans="1:7" x14ac:dyDescent="0.25">
      <c r="A54">
        <v>6</v>
      </c>
      <c r="B54">
        <v>32</v>
      </c>
      <c r="C54" t="s">
        <v>265</v>
      </c>
      <c r="D54" t="s">
        <v>23</v>
      </c>
      <c r="E54" s="10">
        <v>2986.01272777337</v>
      </c>
      <c r="F54" s="10">
        <v>340450</v>
      </c>
      <c r="G54" s="11">
        <v>8.7707819878788951E-3</v>
      </c>
    </row>
    <row r="55" spans="1:7" x14ac:dyDescent="0.25">
      <c r="A55">
        <v>6</v>
      </c>
      <c r="B55">
        <v>33</v>
      </c>
      <c r="C55" t="s">
        <v>266</v>
      </c>
      <c r="D55" t="s">
        <v>23</v>
      </c>
      <c r="E55" s="10">
        <v>2786.9812434436499</v>
      </c>
      <c r="F55" s="10">
        <v>369355</v>
      </c>
      <c r="G55" s="11">
        <v>7.5455354427140554E-3</v>
      </c>
    </row>
    <row r="56" spans="1:7" x14ac:dyDescent="0.25">
      <c r="A56">
        <v>6</v>
      </c>
      <c r="B56">
        <v>34</v>
      </c>
      <c r="C56" t="s">
        <v>267</v>
      </c>
      <c r="D56" t="s">
        <v>23</v>
      </c>
      <c r="E56" s="10">
        <v>2850.1535061311502</v>
      </c>
      <c r="F56" s="10">
        <v>361375</v>
      </c>
      <c r="G56" s="11">
        <v>7.8869692317707369E-3</v>
      </c>
    </row>
    <row r="57" spans="1:7" x14ac:dyDescent="0.25">
      <c r="A57">
        <v>6</v>
      </c>
      <c r="B57">
        <v>35</v>
      </c>
      <c r="C57" t="s">
        <v>268</v>
      </c>
      <c r="D57" t="s">
        <v>23</v>
      </c>
      <c r="E57" s="10">
        <v>2814.8173790163701</v>
      </c>
      <c r="F57" s="10">
        <v>330819</v>
      </c>
      <c r="G57" s="11">
        <v>8.5086327539118673E-3</v>
      </c>
    </row>
    <row r="58" spans="1:7" x14ac:dyDescent="0.25">
      <c r="A58">
        <v>6</v>
      </c>
      <c r="B58">
        <v>36</v>
      </c>
      <c r="C58" t="s">
        <v>269</v>
      </c>
      <c r="D58" t="s">
        <v>23</v>
      </c>
      <c r="E58" s="10">
        <v>2468.62851442377</v>
      </c>
      <c r="F58" s="10">
        <v>287315</v>
      </c>
      <c r="G58" s="11">
        <v>8.592062768820876E-3</v>
      </c>
    </row>
    <row r="59" spans="1:7" x14ac:dyDescent="0.25">
      <c r="A59">
        <v>6</v>
      </c>
      <c r="B59">
        <v>37</v>
      </c>
      <c r="C59" t="s">
        <v>270</v>
      </c>
      <c r="D59" t="s">
        <v>23</v>
      </c>
      <c r="E59" s="10">
        <v>2875.6042504854504</v>
      </c>
      <c r="F59" s="10">
        <v>368870</v>
      </c>
      <c r="G59" s="11">
        <v>7.7957119052388382E-3</v>
      </c>
    </row>
    <row r="60" spans="1:7" x14ac:dyDescent="0.25">
      <c r="A60">
        <v>6</v>
      </c>
      <c r="B60">
        <v>38</v>
      </c>
      <c r="C60" t="s">
        <v>271</v>
      </c>
      <c r="D60" t="s">
        <v>23</v>
      </c>
      <c r="E60" s="10">
        <v>2941.6492196059899</v>
      </c>
      <c r="F60" s="10">
        <v>330795</v>
      </c>
      <c r="G60" s="11">
        <v>8.8926653051164314E-3</v>
      </c>
    </row>
    <row r="61" spans="1:7" x14ac:dyDescent="0.25">
      <c r="A61">
        <v>6</v>
      </c>
      <c r="B61">
        <v>39</v>
      </c>
      <c r="C61" t="s">
        <v>272</v>
      </c>
      <c r="D61" t="s">
        <v>23</v>
      </c>
      <c r="E61" s="10">
        <v>3122.0236428877502</v>
      </c>
      <c r="F61" s="10">
        <v>356065</v>
      </c>
      <c r="G61" s="11">
        <v>8.7681284116320063E-3</v>
      </c>
    </row>
    <row r="62" spans="1:7" x14ac:dyDescent="0.25">
      <c r="A62">
        <v>6</v>
      </c>
      <c r="B62">
        <v>40</v>
      </c>
      <c r="C62" t="s">
        <v>273</v>
      </c>
      <c r="D62" t="s">
        <v>23</v>
      </c>
      <c r="E62" s="10">
        <v>2570.5449186730198</v>
      </c>
      <c r="F62" s="10">
        <v>312480</v>
      </c>
      <c r="G62" s="11">
        <v>8.2262702210478111E-3</v>
      </c>
    </row>
    <row r="63" spans="1:7" x14ac:dyDescent="0.25">
      <c r="A63">
        <v>6</v>
      </c>
      <c r="B63">
        <v>41</v>
      </c>
      <c r="C63" t="s">
        <v>274</v>
      </c>
      <c r="D63" t="s">
        <v>23</v>
      </c>
      <c r="E63" s="10">
        <v>2849.3054525806197</v>
      </c>
      <c r="F63" s="10">
        <v>330270</v>
      </c>
      <c r="G63" s="11">
        <v>8.6272003287631936E-3</v>
      </c>
    </row>
    <row r="64" spans="1:7" x14ac:dyDescent="0.25">
      <c r="A64">
        <v>6</v>
      </c>
      <c r="B64">
        <v>42</v>
      </c>
      <c r="C64" t="s">
        <v>275</v>
      </c>
      <c r="D64" t="s">
        <v>23</v>
      </c>
      <c r="E64" s="10">
        <v>3104.2209404411597</v>
      </c>
      <c r="F64" s="10">
        <v>348750</v>
      </c>
      <c r="G64" s="11">
        <v>8.9009919439173042E-3</v>
      </c>
    </row>
    <row r="65" spans="1:7" x14ac:dyDescent="0.25">
      <c r="A65">
        <v>6</v>
      </c>
      <c r="B65">
        <v>43</v>
      </c>
      <c r="C65" t="s">
        <v>276</v>
      </c>
      <c r="D65" t="s">
        <v>23</v>
      </c>
      <c r="E65" s="10">
        <v>2864.0105889049796</v>
      </c>
      <c r="F65" s="10">
        <v>346145</v>
      </c>
      <c r="G65" s="11">
        <v>8.2740198151207717E-3</v>
      </c>
    </row>
    <row r="66" spans="1:7" x14ac:dyDescent="0.25">
      <c r="A66">
        <v>6</v>
      </c>
      <c r="B66">
        <v>44</v>
      </c>
      <c r="C66" t="s">
        <v>277</v>
      </c>
      <c r="D66" t="s">
        <v>23</v>
      </c>
      <c r="E66" s="10">
        <v>2610.1573230802301</v>
      </c>
      <c r="F66" s="10">
        <v>310700</v>
      </c>
      <c r="G66" s="11">
        <v>8.4008925750892506E-3</v>
      </c>
    </row>
    <row r="67" spans="1:7" x14ac:dyDescent="0.25">
      <c r="A67">
        <v>6</v>
      </c>
      <c r="B67">
        <v>45</v>
      </c>
      <c r="C67" t="s">
        <v>278</v>
      </c>
      <c r="D67" t="s">
        <v>23</v>
      </c>
      <c r="E67" s="10">
        <v>3215.3120863814697</v>
      </c>
      <c r="F67" s="10">
        <v>388130</v>
      </c>
      <c r="G67" s="11">
        <v>8.2841112162972963E-3</v>
      </c>
    </row>
    <row r="68" spans="1:7" x14ac:dyDescent="0.25">
      <c r="A68">
        <v>6</v>
      </c>
      <c r="B68">
        <v>46</v>
      </c>
      <c r="C68" t="s">
        <v>279</v>
      </c>
      <c r="D68" t="s">
        <v>23</v>
      </c>
      <c r="E68" s="10">
        <v>2892.4296181416598</v>
      </c>
      <c r="F68" s="10">
        <v>356375</v>
      </c>
      <c r="G68" s="11">
        <v>8.1162528744767731E-3</v>
      </c>
    </row>
    <row r="69" spans="1:7" x14ac:dyDescent="0.25">
      <c r="A69">
        <v>6</v>
      </c>
      <c r="B69">
        <v>47</v>
      </c>
      <c r="C69" t="s">
        <v>280</v>
      </c>
      <c r="D69" t="s">
        <v>23</v>
      </c>
      <c r="E69" s="10">
        <v>2986.5749265950899</v>
      </c>
      <c r="F69" s="10">
        <v>351860</v>
      </c>
      <c r="G69" s="11">
        <v>8.4879637543201561E-3</v>
      </c>
    </row>
    <row r="70" spans="1:7" x14ac:dyDescent="0.25">
      <c r="A70">
        <v>6</v>
      </c>
      <c r="B70">
        <v>48</v>
      </c>
      <c r="C70" t="s">
        <v>281</v>
      </c>
      <c r="D70" t="s">
        <v>23</v>
      </c>
      <c r="E70" s="10">
        <v>2993.6583497773399</v>
      </c>
      <c r="F70" s="10">
        <v>374140</v>
      </c>
      <c r="G70" s="11">
        <v>8.0014388992819263E-3</v>
      </c>
    </row>
    <row r="71" spans="1:7" x14ac:dyDescent="0.25">
      <c r="A71">
        <v>6</v>
      </c>
      <c r="B71">
        <v>49</v>
      </c>
      <c r="C71" t="s">
        <v>282</v>
      </c>
      <c r="D71" t="s">
        <v>23</v>
      </c>
      <c r="E71" s="10">
        <v>2856.8402521562703</v>
      </c>
      <c r="F71" s="10">
        <v>345245</v>
      </c>
      <c r="G71" s="11">
        <v>8.2748200615686551E-3</v>
      </c>
    </row>
    <row r="72" spans="1:7" x14ac:dyDescent="0.25">
      <c r="A72">
        <v>6</v>
      </c>
      <c r="B72">
        <v>50</v>
      </c>
      <c r="C72" t="s">
        <v>283</v>
      </c>
      <c r="D72" t="s">
        <v>23</v>
      </c>
      <c r="E72" s="10">
        <v>2962.5946954882202</v>
      </c>
      <c r="F72" s="10">
        <v>348340</v>
      </c>
      <c r="G72" s="11">
        <v>8.5048937689849585E-3</v>
      </c>
    </row>
    <row r="73" spans="1:7" x14ac:dyDescent="0.25">
      <c r="A73">
        <v>6</v>
      </c>
      <c r="B73">
        <v>51</v>
      </c>
      <c r="C73" t="s">
        <v>284</v>
      </c>
      <c r="D73" t="s">
        <v>23</v>
      </c>
      <c r="E73" s="10">
        <v>2602.7566956558999</v>
      </c>
      <c r="F73" s="10">
        <v>288560</v>
      </c>
      <c r="G73" s="11">
        <v>9.0198111160794976E-3</v>
      </c>
    </row>
    <row r="74" spans="1:7" x14ac:dyDescent="0.25">
      <c r="A74">
        <v>6</v>
      </c>
      <c r="B74">
        <v>52</v>
      </c>
      <c r="C74" t="s">
        <v>285</v>
      </c>
      <c r="D74" t="s">
        <v>23</v>
      </c>
      <c r="E74" s="10">
        <v>3318.1226402175998</v>
      </c>
      <c r="F74" s="10">
        <v>385185</v>
      </c>
      <c r="G74" s="11">
        <v>8.6143609959307855E-3</v>
      </c>
    </row>
    <row r="75" spans="1:7" x14ac:dyDescent="0.25">
      <c r="A75">
        <v>6</v>
      </c>
      <c r="B75">
        <v>53</v>
      </c>
      <c r="C75" t="s">
        <v>286</v>
      </c>
      <c r="D75" t="s">
        <v>23</v>
      </c>
      <c r="E75" s="10">
        <v>3553.7545939566598</v>
      </c>
      <c r="F75" s="10">
        <v>384665</v>
      </c>
      <c r="G75" s="11">
        <v>9.2385701687355479E-3</v>
      </c>
    </row>
    <row r="76" spans="1:7" x14ac:dyDescent="0.25">
      <c r="A76">
        <v>8</v>
      </c>
      <c r="B76">
        <v>1</v>
      </c>
      <c r="C76" t="s">
        <v>287</v>
      </c>
      <c r="D76" t="s">
        <v>26</v>
      </c>
      <c r="E76" s="10">
        <v>3825.5575973197701</v>
      </c>
      <c r="F76" s="10">
        <v>458280</v>
      </c>
      <c r="G76" s="11">
        <v>8.3476424834593912E-3</v>
      </c>
    </row>
    <row r="77" spans="1:7" x14ac:dyDescent="0.25">
      <c r="A77">
        <v>8</v>
      </c>
      <c r="B77">
        <v>2</v>
      </c>
      <c r="C77" t="s">
        <v>288</v>
      </c>
      <c r="D77" t="s">
        <v>26</v>
      </c>
      <c r="E77" s="10">
        <v>3629.9661072540198</v>
      </c>
      <c r="F77" s="10">
        <v>435315</v>
      </c>
      <c r="G77" s="11">
        <v>8.3387112947038815E-3</v>
      </c>
    </row>
    <row r="78" spans="1:7" x14ac:dyDescent="0.25">
      <c r="A78">
        <v>8</v>
      </c>
      <c r="B78">
        <v>3</v>
      </c>
      <c r="C78" t="s">
        <v>289</v>
      </c>
      <c r="D78" t="s">
        <v>26</v>
      </c>
      <c r="E78" s="10">
        <v>3113.9558419341201</v>
      </c>
      <c r="F78" s="10">
        <v>348480</v>
      </c>
      <c r="G78" s="11">
        <v>8.9358236970102159E-3</v>
      </c>
    </row>
    <row r="79" spans="1:7" x14ac:dyDescent="0.25">
      <c r="A79">
        <v>8</v>
      </c>
      <c r="B79">
        <v>4</v>
      </c>
      <c r="C79" t="s">
        <v>290</v>
      </c>
      <c r="D79" t="s">
        <v>26</v>
      </c>
      <c r="E79" s="10">
        <v>3424.0766068942999</v>
      </c>
      <c r="F79" s="10">
        <v>398900</v>
      </c>
      <c r="G79" s="11">
        <v>8.5837969588726491E-3</v>
      </c>
    </row>
    <row r="80" spans="1:7" x14ac:dyDescent="0.25">
      <c r="A80">
        <v>8</v>
      </c>
      <c r="B80">
        <v>5</v>
      </c>
      <c r="C80" t="s">
        <v>291</v>
      </c>
      <c r="D80" t="s">
        <v>26</v>
      </c>
      <c r="E80" s="10">
        <v>3243.0702090702298</v>
      </c>
      <c r="F80" s="10">
        <v>353015</v>
      </c>
      <c r="G80" s="11">
        <v>9.1867773581015815E-3</v>
      </c>
    </row>
    <row r="81" spans="1:7" x14ac:dyDescent="0.25">
      <c r="A81">
        <v>8</v>
      </c>
      <c r="B81">
        <v>6</v>
      </c>
      <c r="C81" t="s">
        <v>292</v>
      </c>
      <c r="D81" t="s">
        <v>26</v>
      </c>
      <c r="E81" s="10">
        <v>3561.254251841</v>
      </c>
      <c r="F81" s="10">
        <v>425245</v>
      </c>
      <c r="G81" s="11">
        <v>8.3745940618725669E-3</v>
      </c>
    </row>
    <row r="82" spans="1:7" x14ac:dyDescent="0.25">
      <c r="A82">
        <v>8</v>
      </c>
      <c r="B82">
        <v>7</v>
      </c>
      <c r="C82" t="s">
        <v>293</v>
      </c>
      <c r="D82" t="s">
        <v>26</v>
      </c>
      <c r="E82" s="10">
        <v>3589.0728949470999</v>
      </c>
      <c r="F82" s="10">
        <v>420135</v>
      </c>
      <c r="G82" s="11">
        <v>8.5426657977723825E-3</v>
      </c>
    </row>
    <row r="83" spans="1:7" x14ac:dyDescent="0.25">
      <c r="A83">
        <v>9</v>
      </c>
      <c r="B83">
        <v>1</v>
      </c>
      <c r="C83" t="s">
        <v>294</v>
      </c>
      <c r="D83" t="s">
        <v>29</v>
      </c>
      <c r="E83" s="10">
        <v>3431.80946639378</v>
      </c>
      <c r="F83" s="10">
        <v>361635</v>
      </c>
      <c r="G83" s="11">
        <v>9.4897049964571458E-3</v>
      </c>
    </row>
    <row r="84" spans="1:7" x14ac:dyDescent="0.25">
      <c r="A84">
        <v>9</v>
      </c>
      <c r="B84">
        <v>2</v>
      </c>
      <c r="C84" t="s">
        <v>295</v>
      </c>
      <c r="D84" t="s">
        <v>29</v>
      </c>
      <c r="E84" s="10">
        <v>3212.10015941458</v>
      </c>
      <c r="F84" s="10">
        <v>360449</v>
      </c>
      <c r="G84" s="11">
        <v>8.9113859642129117E-3</v>
      </c>
    </row>
    <row r="85" spans="1:7" x14ac:dyDescent="0.25">
      <c r="A85">
        <v>9</v>
      </c>
      <c r="B85">
        <v>3</v>
      </c>
      <c r="C85" t="s">
        <v>296</v>
      </c>
      <c r="D85" t="s">
        <v>29</v>
      </c>
      <c r="E85" s="10">
        <v>3515.2646703417099</v>
      </c>
      <c r="F85" s="10">
        <v>366875</v>
      </c>
      <c r="G85" s="11">
        <v>9.5816413501647966E-3</v>
      </c>
    </row>
    <row r="86" spans="1:7" x14ac:dyDescent="0.25">
      <c r="A86">
        <v>9</v>
      </c>
      <c r="B86">
        <v>4</v>
      </c>
      <c r="C86" t="s">
        <v>297</v>
      </c>
      <c r="D86" t="s">
        <v>29</v>
      </c>
      <c r="E86" s="10">
        <v>3098.68037697817</v>
      </c>
      <c r="F86" s="10">
        <v>364835</v>
      </c>
      <c r="G86" s="11">
        <v>8.4933747501697212E-3</v>
      </c>
    </row>
    <row r="87" spans="1:7" x14ac:dyDescent="0.25">
      <c r="A87">
        <v>9</v>
      </c>
      <c r="B87">
        <v>5</v>
      </c>
      <c r="C87" t="s">
        <v>298</v>
      </c>
      <c r="D87" t="s">
        <v>29</v>
      </c>
      <c r="E87" s="10">
        <v>3408.27454302468</v>
      </c>
      <c r="F87" s="10">
        <v>356695</v>
      </c>
      <c r="G87" s="11">
        <v>9.5551508796722136E-3</v>
      </c>
    </row>
    <row r="88" spans="1:7" x14ac:dyDescent="0.25">
      <c r="A88">
        <v>10</v>
      </c>
      <c r="B88">
        <v>0</v>
      </c>
      <c r="C88" t="s">
        <v>299</v>
      </c>
      <c r="D88" t="s">
        <v>32</v>
      </c>
      <c r="E88" s="10">
        <v>4134.4360950441105</v>
      </c>
      <c r="F88" s="10">
        <v>450970</v>
      </c>
      <c r="G88" s="11">
        <v>9.167873905235626E-3</v>
      </c>
    </row>
    <row r="89" spans="1:7" x14ac:dyDescent="0.25">
      <c r="A89">
        <v>11</v>
      </c>
      <c r="B89">
        <v>98</v>
      </c>
      <c r="C89" t="s">
        <v>300</v>
      </c>
      <c r="D89" t="s">
        <v>35</v>
      </c>
      <c r="E89" s="10">
        <v>3782.0325680725</v>
      </c>
      <c r="F89" s="10">
        <v>369194</v>
      </c>
      <c r="G89" s="11">
        <v>1.0244025006019871E-2</v>
      </c>
    </row>
    <row r="90" spans="1:7" x14ac:dyDescent="0.25">
      <c r="A90">
        <v>12</v>
      </c>
      <c r="B90">
        <v>1</v>
      </c>
      <c r="C90" t="s">
        <v>301</v>
      </c>
      <c r="D90" t="s">
        <v>38</v>
      </c>
      <c r="E90" s="10">
        <v>2962.99974972058</v>
      </c>
      <c r="F90" s="10">
        <v>328930</v>
      </c>
      <c r="G90" s="11">
        <v>9.007994861279239E-3</v>
      </c>
    </row>
    <row r="91" spans="1:7" x14ac:dyDescent="0.25">
      <c r="A91">
        <v>12</v>
      </c>
      <c r="B91">
        <v>2</v>
      </c>
      <c r="C91" t="s">
        <v>302</v>
      </c>
      <c r="D91" t="s">
        <v>38</v>
      </c>
      <c r="E91" s="10">
        <v>2918.8770419469902</v>
      </c>
      <c r="F91" s="10">
        <v>287980</v>
      </c>
      <c r="G91" s="11">
        <v>1.0135693596593479E-2</v>
      </c>
    </row>
    <row r="92" spans="1:7" x14ac:dyDescent="0.25">
      <c r="A92">
        <v>12</v>
      </c>
      <c r="B92">
        <v>3</v>
      </c>
      <c r="C92" t="s">
        <v>303</v>
      </c>
      <c r="D92" t="s">
        <v>38</v>
      </c>
      <c r="E92" s="10">
        <v>2931.0771714869502</v>
      </c>
      <c r="F92" s="10">
        <v>309965</v>
      </c>
      <c r="G92" s="11">
        <v>9.4561552803927862E-3</v>
      </c>
    </row>
    <row r="93" spans="1:7" x14ac:dyDescent="0.25">
      <c r="A93">
        <v>12</v>
      </c>
      <c r="B93">
        <v>4</v>
      </c>
      <c r="C93" t="s">
        <v>304</v>
      </c>
      <c r="D93" t="s">
        <v>38</v>
      </c>
      <c r="E93" s="10">
        <v>3274.38440286885</v>
      </c>
      <c r="F93" s="10">
        <v>385620</v>
      </c>
      <c r="G93" s="11">
        <v>8.4912203798269015E-3</v>
      </c>
    </row>
    <row r="94" spans="1:7" x14ac:dyDescent="0.25">
      <c r="A94">
        <v>12</v>
      </c>
      <c r="B94">
        <v>5</v>
      </c>
      <c r="C94" t="s">
        <v>305</v>
      </c>
      <c r="D94" t="s">
        <v>38</v>
      </c>
      <c r="E94" s="10">
        <v>2967.13343612068</v>
      </c>
      <c r="F94" s="10">
        <v>316420</v>
      </c>
      <c r="G94" s="11">
        <v>9.3771994062343718E-3</v>
      </c>
    </row>
    <row r="95" spans="1:7" x14ac:dyDescent="0.25">
      <c r="A95">
        <v>12</v>
      </c>
      <c r="B95">
        <v>6</v>
      </c>
      <c r="C95" t="s">
        <v>306</v>
      </c>
      <c r="D95" t="s">
        <v>38</v>
      </c>
      <c r="E95" s="10">
        <v>2733.4250386839099</v>
      </c>
      <c r="F95" s="10">
        <v>311770</v>
      </c>
      <c r="G95" s="11">
        <v>8.7674408656506723E-3</v>
      </c>
    </row>
    <row r="96" spans="1:7" x14ac:dyDescent="0.25">
      <c r="A96">
        <v>12</v>
      </c>
      <c r="B96">
        <v>7</v>
      </c>
      <c r="C96" t="s">
        <v>307</v>
      </c>
      <c r="D96" t="s">
        <v>38</v>
      </c>
      <c r="E96" s="10">
        <v>3265.3823031699999</v>
      </c>
      <c r="F96" s="10">
        <v>380670</v>
      </c>
      <c r="G96" s="11">
        <v>8.5779869786691883E-3</v>
      </c>
    </row>
    <row r="97" spans="1:7" x14ac:dyDescent="0.25">
      <c r="A97">
        <v>12</v>
      </c>
      <c r="B97">
        <v>8</v>
      </c>
      <c r="C97" t="s">
        <v>308</v>
      </c>
      <c r="D97" t="s">
        <v>38</v>
      </c>
      <c r="E97" s="10">
        <v>2734.4766084048201</v>
      </c>
      <c r="F97" s="10">
        <v>309390</v>
      </c>
      <c r="G97" s="11">
        <v>8.83828374674301E-3</v>
      </c>
    </row>
    <row r="98" spans="1:7" x14ac:dyDescent="0.25">
      <c r="A98">
        <v>12</v>
      </c>
      <c r="B98">
        <v>9</v>
      </c>
      <c r="C98" t="s">
        <v>309</v>
      </c>
      <c r="D98" t="s">
        <v>38</v>
      </c>
      <c r="E98" s="10">
        <v>2979.7036059448797</v>
      </c>
      <c r="F98" s="10">
        <v>370500</v>
      </c>
      <c r="G98" s="11">
        <v>8.0423849013357071E-3</v>
      </c>
    </row>
    <row r="99" spans="1:7" x14ac:dyDescent="0.25">
      <c r="A99">
        <v>12</v>
      </c>
      <c r="B99">
        <v>10</v>
      </c>
      <c r="C99" t="s">
        <v>310</v>
      </c>
      <c r="D99" t="s">
        <v>38</v>
      </c>
      <c r="E99" s="10">
        <v>3167.9584791807001</v>
      </c>
      <c r="F99" s="10">
        <v>405285</v>
      </c>
      <c r="G99" s="11">
        <v>7.816619117857063E-3</v>
      </c>
    </row>
    <row r="100" spans="1:7" x14ac:dyDescent="0.25">
      <c r="A100">
        <v>12</v>
      </c>
      <c r="B100">
        <v>11</v>
      </c>
      <c r="C100" t="s">
        <v>311</v>
      </c>
      <c r="D100" t="s">
        <v>38</v>
      </c>
      <c r="E100" s="10">
        <v>2200.2499164757301</v>
      </c>
      <c r="F100" s="10">
        <v>245119</v>
      </c>
      <c r="G100" s="11">
        <v>8.9762520101490714E-3</v>
      </c>
    </row>
    <row r="101" spans="1:7" x14ac:dyDescent="0.25">
      <c r="A101">
        <v>12</v>
      </c>
      <c r="B101">
        <v>12</v>
      </c>
      <c r="C101" t="s">
        <v>312</v>
      </c>
      <c r="D101" t="s">
        <v>38</v>
      </c>
      <c r="E101" s="10">
        <v>2818.17773881012</v>
      </c>
      <c r="F101" s="10">
        <v>320835</v>
      </c>
      <c r="G101" s="11">
        <v>8.7838849839017557E-3</v>
      </c>
    </row>
    <row r="102" spans="1:7" x14ac:dyDescent="0.25">
      <c r="A102">
        <v>12</v>
      </c>
      <c r="B102">
        <v>13</v>
      </c>
      <c r="C102" t="s">
        <v>313</v>
      </c>
      <c r="D102" t="s">
        <v>38</v>
      </c>
      <c r="E102" s="10">
        <v>3047.7038826181001</v>
      </c>
      <c r="F102" s="10">
        <v>340130</v>
      </c>
      <c r="G102" s="11">
        <v>8.9604089101758162E-3</v>
      </c>
    </row>
    <row r="103" spans="1:7" x14ac:dyDescent="0.25">
      <c r="A103">
        <v>12</v>
      </c>
      <c r="B103">
        <v>14</v>
      </c>
      <c r="C103" t="s">
        <v>314</v>
      </c>
      <c r="D103" t="s">
        <v>38</v>
      </c>
      <c r="E103" s="10">
        <v>3224.29058943369</v>
      </c>
      <c r="F103" s="10">
        <v>380720</v>
      </c>
      <c r="G103" s="11">
        <v>8.4689288438581905E-3</v>
      </c>
    </row>
    <row r="104" spans="1:7" x14ac:dyDescent="0.25">
      <c r="A104">
        <v>12</v>
      </c>
      <c r="B104">
        <v>15</v>
      </c>
      <c r="C104" t="s">
        <v>315</v>
      </c>
      <c r="D104" t="s">
        <v>38</v>
      </c>
      <c r="E104" s="10">
        <v>3010.2639400184603</v>
      </c>
      <c r="F104" s="10">
        <v>355145</v>
      </c>
      <c r="G104" s="11">
        <v>8.4761546411140816E-3</v>
      </c>
    </row>
    <row r="105" spans="1:7" x14ac:dyDescent="0.25">
      <c r="A105">
        <v>12</v>
      </c>
      <c r="B105">
        <v>16</v>
      </c>
      <c r="C105" t="s">
        <v>316</v>
      </c>
      <c r="D105" t="s">
        <v>38</v>
      </c>
      <c r="E105" s="10">
        <v>3008.9676807076899</v>
      </c>
      <c r="F105" s="10">
        <v>344730</v>
      </c>
      <c r="G105" s="11">
        <v>8.7284764328828066E-3</v>
      </c>
    </row>
    <row r="106" spans="1:7" x14ac:dyDescent="0.25">
      <c r="A106">
        <v>12</v>
      </c>
      <c r="B106">
        <v>17</v>
      </c>
      <c r="C106" t="s">
        <v>317</v>
      </c>
      <c r="D106" t="s">
        <v>38</v>
      </c>
      <c r="E106" s="10">
        <v>2441.25149911583</v>
      </c>
      <c r="F106" s="10">
        <v>274020</v>
      </c>
      <c r="G106" s="11">
        <v>8.9090267101519238E-3</v>
      </c>
    </row>
    <row r="107" spans="1:7" x14ac:dyDescent="0.25">
      <c r="A107">
        <v>12</v>
      </c>
      <c r="B107">
        <v>18</v>
      </c>
      <c r="C107" t="s">
        <v>318</v>
      </c>
      <c r="D107" t="s">
        <v>38</v>
      </c>
      <c r="E107" s="10">
        <v>2945.2047607610102</v>
      </c>
      <c r="F107" s="10">
        <v>337995</v>
      </c>
      <c r="G107" s="11">
        <v>8.7137524542108911E-3</v>
      </c>
    </row>
    <row r="108" spans="1:7" x14ac:dyDescent="0.25">
      <c r="A108">
        <v>12</v>
      </c>
      <c r="B108">
        <v>19</v>
      </c>
      <c r="C108" t="s">
        <v>319</v>
      </c>
      <c r="D108" t="s">
        <v>38</v>
      </c>
      <c r="E108" s="10">
        <v>2722.1899145817702</v>
      </c>
      <c r="F108" s="10">
        <v>328030</v>
      </c>
      <c r="G108" s="11">
        <v>8.2986004773397872E-3</v>
      </c>
    </row>
    <row r="109" spans="1:7" x14ac:dyDescent="0.25">
      <c r="A109">
        <v>12</v>
      </c>
      <c r="B109">
        <v>20</v>
      </c>
      <c r="C109" t="s">
        <v>320</v>
      </c>
      <c r="D109" t="s">
        <v>38</v>
      </c>
      <c r="E109" s="10">
        <v>3253.32300792145</v>
      </c>
      <c r="F109" s="10">
        <v>362085</v>
      </c>
      <c r="G109" s="11">
        <v>8.9849704017604982E-3</v>
      </c>
    </row>
    <row r="110" spans="1:7" x14ac:dyDescent="0.25">
      <c r="A110">
        <v>12</v>
      </c>
      <c r="B110">
        <v>21</v>
      </c>
      <c r="C110" t="s">
        <v>321</v>
      </c>
      <c r="D110" t="s">
        <v>38</v>
      </c>
      <c r="E110" s="10">
        <v>2897.2427021592198</v>
      </c>
      <c r="F110" s="10">
        <v>347625</v>
      </c>
      <c r="G110" s="11">
        <v>8.3343910885558276E-3</v>
      </c>
    </row>
    <row r="111" spans="1:7" x14ac:dyDescent="0.25">
      <c r="A111">
        <v>12</v>
      </c>
      <c r="B111">
        <v>22</v>
      </c>
      <c r="C111" t="s">
        <v>322</v>
      </c>
      <c r="D111" t="s">
        <v>38</v>
      </c>
      <c r="E111" s="10">
        <v>3048.1843187283403</v>
      </c>
      <c r="F111" s="10">
        <v>377270</v>
      </c>
      <c r="G111" s="11">
        <v>8.0795831068686628E-3</v>
      </c>
    </row>
    <row r="112" spans="1:7" x14ac:dyDescent="0.25">
      <c r="A112">
        <v>12</v>
      </c>
      <c r="B112">
        <v>23</v>
      </c>
      <c r="C112" t="s">
        <v>323</v>
      </c>
      <c r="D112" t="s">
        <v>38</v>
      </c>
      <c r="E112" s="10">
        <v>3129.9867659910801</v>
      </c>
      <c r="F112" s="10">
        <v>375169</v>
      </c>
      <c r="G112" s="11">
        <v>8.3428715218770207E-3</v>
      </c>
    </row>
    <row r="113" spans="1:7" x14ac:dyDescent="0.25">
      <c r="A113">
        <v>12</v>
      </c>
      <c r="B113">
        <v>24</v>
      </c>
      <c r="C113" t="s">
        <v>324</v>
      </c>
      <c r="D113" t="s">
        <v>38</v>
      </c>
      <c r="E113" s="10">
        <v>2856.9710229146203</v>
      </c>
      <c r="F113" s="10">
        <v>341400</v>
      </c>
      <c r="G113" s="11">
        <v>8.3683978409918574E-3</v>
      </c>
    </row>
    <row r="114" spans="1:7" x14ac:dyDescent="0.25">
      <c r="A114">
        <v>12</v>
      </c>
      <c r="B114">
        <v>25</v>
      </c>
      <c r="C114" t="s">
        <v>325</v>
      </c>
      <c r="D114" t="s">
        <v>38</v>
      </c>
      <c r="E114" s="10">
        <v>2914.8166486747</v>
      </c>
      <c r="F114" s="10">
        <v>362295</v>
      </c>
      <c r="G114" s="11">
        <v>8.0454233391978915E-3</v>
      </c>
    </row>
    <row r="115" spans="1:7" x14ac:dyDescent="0.25">
      <c r="A115">
        <v>12</v>
      </c>
      <c r="B115">
        <v>26</v>
      </c>
      <c r="C115" t="s">
        <v>326</v>
      </c>
      <c r="D115" t="s">
        <v>38</v>
      </c>
      <c r="E115" s="10">
        <v>3169.4206116053597</v>
      </c>
      <c r="F115" s="10">
        <v>369110</v>
      </c>
      <c r="G115" s="11">
        <v>8.5866560418448694E-3</v>
      </c>
    </row>
    <row r="116" spans="1:7" x14ac:dyDescent="0.25">
      <c r="A116">
        <v>12</v>
      </c>
      <c r="B116">
        <v>27</v>
      </c>
      <c r="C116" t="s">
        <v>327</v>
      </c>
      <c r="D116" t="s">
        <v>38</v>
      </c>
      <c r="E116" s="10">
        <v>3028.56899214743</v>
      </c>
      <c r="F116" s="10">
        <v>385685</v>
      </c>
      <c r="G116" s="11">
        <v>7.8524417391068625E-3</v>
      </c>
    </row>
    <row r="117" spans="1:7" x14ac:dyDescent="0.25">
      <c r="A117">
        <v>13</v>
      </c>
      <c r="B117">
        <v>1</v>
      </c>
      <c r="C117" t="s">
        <v>328</v>
      </c>
      <c r="D117" t="s">
        <v>41</v>
      </c>
      <c r="E117" s="10">
        <v>2903.90959599999</v>
      </c>
      <c r="F117" s="10">
        <v>314980</v>
      </c>
      <c r="G117" s="11">
        <v>9.2193459775223498E-3</v>
      </c>
    </row>
    <row r="118" spans="1:7" x14ac:dyDescent="0.25">
      <c r="A118">
        <v>13</v>
      </c>
      <c r="B118">
        <v>2</v>
      </c>
      <c r="C118" t="s">
        <v>329</v>
      </c>
      <c r="D118" t="s">
        <v>41</v>
      </c>
      <c r="E118" s="10">
        <v>2532.5159773642299</v>
      </c>
      <c r="F118" s="10">
        <v>255615</v>
      </c>
      <c r="G118" s="11">
        <v>9.9075405487323905E-3</v>
      </c>
    </row>
    <row r="119" spans="1:7" x14ac:dyDescent="0.25">
      <c r="A119">
        <v>13</v>
      </c>
      <c r="B119">
        <v>3</v>
      </c>
      <c r="C119" t="s">
        <v>330</v>
      </c>
      <c r="D119" t="s">
        <v>41</v>
      </c>
      <c r="E119" s="10">
        <v>2960.0444249222001</v>
      </c>
      <c r="F119" s="10">
        <v>324799</v>
      </c>
      <c r="G119" s="11">
        <v>9.113465327547806E-3</v>
      </c>
    </row>
    <row r="120" spans="1:7" x14ac:dyDescent="0.25">
      <c r="A120">
        <v>13</v>
      </c>
      <c r="B120">
        <v>4</v>
      </c>
      <c r="C120" t="s">
        <v>331</v>
      </c>
      <c r="D120" t="s">
        <v>41</v>
      </c>
      <c r="E120" s="10">
        <v>3213.4274780290098</v>
      </c>
      <c r="F120" s="10">
        <v>357320</v>
      </c>
      <c r="G120" s="11">
        <v>8.9931363428551719E-3</v>
      </c>
    </row>
    <row r="121" spans="1:7" x14ac:dyDescent="0.25">
      <c r="A121">
        <v>13</v>
      </c>
      <c r="B121">
        <v>5</v>
      </c>
      <c r="C121" t="s">
        <v>332</v>
      </c>
      <c r="D121" t="s">
        <v>41</v>
      </c>
      <c r="E121" s="10">
        <v>3069.1622463752701</v>
      </c>
      <c r="F121" s="10">
        <v>374455</v>
      </c>
      <c r="G121" s="11">
        <v>8.1963446779326488E-3</v>
      </c>
    </row>
    <row r="122" spans="1:7" x14ac:dyDescent="0.25">
      <c r="A122">
        <v>13</v>
      </c>
      <c r="B122">
        <v>6</v>
      </c>
      <c r="C122" t="s">
        <v>333</v>
      </c>
      <c r="D122" t="s">
        <v>41</v>
      </c>
      <c r="E122" s="10">
        <v>3093.7729888008798</v>
      </c>
      <c r="F122" s="10">
        <v>396780</v>
      </c>
      <c r="G122" s="11">
        <v>7.7971999314503755E-3</v>
      </c>
    </row>
    <row r="123" spans="1:7" x14ac:dyDescent="0.25">
      <c r="A123">
        <v>13</v>
      </c>
      <c r="B123">
        <v>7</v>
      </c>
      <c r="C123" t="s">
        <v>334</v>
      </c>
      <c r="D123" t="s">
        <v>41</v>
      </c>
      <c r="E123" s="10">
        <v>3190.7090613048399</v>
      </c>
      <c r="F123" s="10">
        <v>396970</v>
      </c>
      <c r="G123" s="11">
        <v>8.0376579119450838E-3</v>
      </c>
    </row>
    <row r="124" spans="1:7" x14ac:dyDescent="0.25">
      <c r="A124">
        <v>13</v>
      </c>
      <c r="B124">
        <v>8</v>
      </c>
      <c r="C124" t="s">
        <v>335</v>
      </c>
      <c r="D124" t="s">
        <v>41</v>
      </c>
      <c r="E124" s="10">
        <v>2938.56859567222</v>
      </c>
      <c r="F124" s="10">
        <v>291490</v>
      </c>
      <c r="G124" s="11">
        <v>1.0081198654060928E-2</v>
      </c>
    </row>
    <row r="125" spans="1:7" x14ac:dyDescent="0.25">
      <c r="A125">
        <v>13</v>
      </c>
      <c r="B125">
        <v>9</v>
      </c>
      <c r="C125" t="s">
        <v>336</v>
      </c>
      <c r="D125" t="s">
        <v>41</v>
      </c>
      <c r="E125" s="10">
        <v>2898.48449618627</v>
      </c>
      <c r="F125" s="10">
        <v>324750</v>
      </c>
      <c r="G125" s="11">
        <v>8.9252794339838952E-3</v>
      </c>
    </row>
    <row r="126" spans="1:7" x14ac:dyDescent="0.25">
      <c r="A126">
        <v>13</v>
      </c>
      <c r="B126">
        <v>10</v>
      </c>
      <c r="C126" t="s">
        <v>337</v>
      </c>
      <c r="D126" t="s">
        <v>41</v>
      </c>
      <c r="E126" s="10">
        <v>2926.6522371740602</v>
      </c>
      <c r="F126" s="10">
        <v>326485</v>
      </c>
      <c r="G126" s="11">
        <v>8.9641246525079561E-3</v>
      </c>
    </row>
    <row r="127" spans="1:7" x14ac:dyDescent="0.25">
      <c r="A127">
        <v>13</v>
      </c>
      <c r="B127">
        <v>11</v>
      </c>
      <c r="C127" t="s">
        <v>338</v>
      </c>
      <c r="D127" t="s">
        <v>41</v>
      </c>
      <c r="E127" s="10">
        <v>3187.5547727231301</v>
      </c>
      <c r="F127" s="10">
        <v>390645</v>
      </c>
      <c r="G127" s="11">
        <v>8.1597224403822648E-3</v>
      </c>
    </row>
    <row r="128" spans="1:7" x14ac:dyDescent="0.25">
      <c r="A128">
        <v>13</v>
      </c>
      <c r="B128">
        <v>12</v>
      </c>
      <c r="C128" t="s">
        <v>339</v>
      </c>
      <c r="D128" t="s">
        <v>41</v>
      </c>
      <c r="E128" s="10">
        <v>2841.94894963772</v>
      </c>
      <c r="F128" s="10">
        <v>291175</v>
      </c>
      <c r="G128" s="11">
        <v>9.7602780102609091E-3</v>
      </c>
    </row>
    <row r="129" spans="1:7" x14ac:dyDescent="0.25">
      <c r="A129">
        <v>13</v>
      </c>
      <c r="B129">
        <v>13</v>
      </c>
      <c r="C129" t="s">
        <v>340</v>
      </c>
      <c r="D129" t="s">
        <v>41</v>
      </c>
      <c r="E129" s="10">
        <v>3165.8567038176398</v>
      </c>
      <c r="F129" s="10">
        <v>355440</v>
      </c>
      <c r="G129" s="11">
        <v>8.9068667111682417E-3</v>
      </c>
    </row>
    <row r="130" spans="1:7" x14ac:dyDescent="0.25">
      <c r="A130">
        <v>13</v>
      </c>
      <c r="B130">
        <v>14</v>
      </c>
      <c r="C130" t="s">
        <v>341</v>
      </c>
      <c r="D130" t="s">
        <v>41</v>
      </c>
      <c r="E130" s="10">
        <v>2844.0808211963404</v>
      </c>
      <c r="F130" s="10">
        <v>320169</v>
      </c>
      <c r="G130" s="11">
        <v>8.8830611995425555E-3</v>
      </c>
    </row>
    <row r="131" spans="1:7" x14ac:dyDescent="0.25">
      <c r="A131">
        <v>15</v>
      </c>
      <c r="B131">
        <v>1</v>
      </c>
      <c r="C131" t="s">
        <v>342</v>
      </c>
      <c r="D131" t="s">
        <v>44</v>
      </c>
      <c r="E131" s="10">
        <v>3250.72157368527</v>
      </c>
      <c r="F131" s="10">
        <v>351079</v>
      </c>
      <c r="G131" s="11">
        <v>9.259231038271358E-3</v>
      </c>
    </row>
    <row r="132" spans="1:7" x14ac:dyDescent="0.25">
      <c r="A132">
        <v>15</v>
      </c>
      <c r="B132">
        <v>2</v>
      </c>
      <c r="C132" t="s">
        <v>343</v>
      </c>
      <c r="D132" t="s">
        <v>44</v>
      </c>
      <c r="E132" s="10">
        <v>2870.1227898738903</v>
      </c>
      <c r="F132" s="10">
        <v>326360</v>
      </c>
      <c r="G132" s="11">
        <v>8.7943460898207201E-3</v>
      </c>
    </row>
    <row r="133" spans="1:7" x14ac:dyDescent="0.25">
      <c r="A133">
        <v>16</v>
      </c>
      <c r="B133">
        <v>1</v>
      </c>
      <c r="C133" t="s">
        <v>344</v>
      </c>
      <c r="D133" t="s">
        <v>47</v>
      </c>
      <c r="E133" s="10">
        <v>3606.0600553832296</v>
      </c>
      <c r="F133" s="10">
        <v>387690</v>
      </c>
      <c r="G133" s="11">
        <v>9.3014007464294404E-3</v>
      </c>
    </row>
    <row r="134" spans="1:7" x14ac:dyDescent="0.25">
      <c r="A134">
        <v>16</v>
      </c>
      <c r="B134">
        <v>2</v>
      </c>
      <c r="C134" t="s">
        <v>345</v>
      </c>
      <c r="D134" t="s">
        <v>47</v>
      </c>
      <c r="E134" s="10">
        <v>3450.0670865242</v>
      </c>
      <c r="F134" s="10">
        <v>381005</v>
      </c>
      <c r="G134" s="11">
        <v>9.0551753560299732E-3</v>
      </c>
    </row>
    <row r="135" spans="1:7" x14ac:dyDescent="0.25">
      <c r="A135">
        <v>17</v>
      </c>
      <c r="B135">
        <v>1</v>
      </c>
      <c r="C135" t="s">
        <v>346</v>
      </c>
      <c r="D135" t="s">
        <v>50</v>
      </c>
      <c r="E135" s="10">
        <v>2946.1363284628301</v>
      </c>
      <c r="F135" s="10">
        <v>309700</v>
      </c>
      <c r="G135" s="11">
        <v>9.5128715804418153E-3</v>
      </c>
    </row>
    <row r="136" spans="1:7" x14ac:dyDescent="0.25">
      <c r="A136">
        <v>17</v>
      </c>
      <c r="B136">
        <v>2</v>
      </c>
      <c r="C136" t="s">
        <v>347</v>
      </c>
      <c r="D136" t="s">
        <v>50</v>
      </c>
      <c r="E136" s="10">
        <v>2871.65233191385</v>
      </c>
      <c r="F136" s="10">
        <v>296745</v>
      </c>
      <c r="G136" s="11">
        <v>9.6771717532354376E-3</v>
      </c>
    </row>
    <row r="137" spans="1:7" x14ac:dyDescent="0.25">
      <c r="A137">
        <v>17</v>
      </c>
      <c r="B137">
        <v>3</v>
      </c>
      <c r="C137" t="s">
        <v>348</v>
      </c>
      <c r="D137" t="s">
        <v>50</v>
      </c>
      <c r="E137" s="10">
        <v>2986.9297604353801</v>
      </c>
      <c r="F137" s="10">
        <v>338850</v>
      </c>
      <c r="G137" s="11">
        <v>8.8149026425715805E-3</v>
      </c>
    </row>
    <row r="138" spans="1:7" x14ac:dyDescent="0.25">
      <c r="A138">
        <v>17</v>
      </c>
      <c r="B138">
        <v>4</v>
      </c>
      <c r="C138" t="s">
        <v>349</v>
      </c>
      <c r="D138" t="s">
        <v>50</v>
      </c>
      <c r="E138" s="10">
        <v>2854.2210312193397</v>
      </c>
      <c r="F138" s="10">
        <v>344335</v>
      </c>
      <c r="G138" s="11">
        <v>8.2890819440932222E-3</v>
      </c>
    </row>
    <row r="139" spans="1:7" x14ac:dyDescent="0.25">
      <c r="A139">
        <v>17</v>
      </c>
      <c r="B139">
        <v>5</v>
      </c>
      <c r="C139" t="s">
        <v>350</v>
      </c>
      <c r="D139" t="s">
        <v>50</v>
      </c>
      <c r="E139" s="10">
        <v>3643.01326408041</v>
      </c>
      <c r="F139" s="10">
        <v>431035</v>
      </c>
      <c r="G139" s="11">
        <v>8.4517806305297941E-3</v>
      </c>
    </row>
    <row r="140" spans="1:7" x14ac:dyDescent="0.25">
      <c r="A140">
        <v>17</v>
      </c>
      <c r="B140">
        <v>6</v>
      </c>
      <c r="C140" t="s">
        <v>351</v>
      </c>
      <c r="D140" t="s">
        <v>50</v>
      </c>
      <c r="E140" s="10">
        <v>3294.1156568597999</v>
      </c>
      <c r="F140" s="10">
        <v>380565</v>
      </c>
      <c r="G140" s="11">
        <v>8.6558555223412558E-3</v>
      </c>
    </row>
    <row r="141" spans="1:7" x14ac:dyDescent="0.25">
      <c r="A141">
        <v>17</v>
      </c>
      <c r="B141">
        <v>7</v>
      </c>
      <c r="C141" t="s">
        <v>352</v>
      </c>
      <c r="D141" t="s">
        <v>50</v>
      </c>
      <c r="E141" s="10">
        <v>3101.9585489911901</v>
      </c>
      <c r="F141" s="10">
        <v>343625</v>
      </c>
      <c r="G141" s="11">
        <v>9.0271620196178681E-3</v>
      </c>
    </row>
    <row r="142" spans="1:7" x14ac:dyDescent="0.25">
      <c r="A142">
        <v>17</v>
      </c>
      <c r="B142">
        <v>8</v>
      </c>
      <c r="C142" t="s">
        <v>353</v>
      </c>
      <c r="D142" t="s">
        <v>50</v>
      </c>
      <c r="E142" s="10">
        <v>3310.8642613654001</v>
      </c>
      <c r="F142" s="10">
        <v>379655</v>
      </c>
      <c r="G142" s="11">
        <v>8.7207181819425536E-3</v>
      </c>
    </row>
    <row r="143" spans="1:7" x14ac:dyDescent="0.25">
      <c r="A143">
        <v>17</v>
      </c>
      <c r="B143">
        <v>9</v>
      </c>
      <c r="C143" t="s">
        <v>354</v>
      </c>
      <c r="D143" t="s">
        <v>50</v>
      </c>
      <c r="E143" s="10">
        <v>3151.7275301080399</v>
      </c>
      <c r="F143" s="10">
        <v>362250</v>
      </c>
      <c r="G143" s="11">
        <v>8.7004210631001794E-3</v>
      </c>
    </row>
    <row r="144" spans="1:7" x14ac:dyDescent="0.25">
      <c r="A144">
        <v>17</v>
      </c>
      <c r="B144">
        <v>10</v>
      </c>
      <c r="C144" t="s">
        <v>355</v>
      </c>
      <c r="D144" t="s">
        <v>50</v>
      </c>
      <c r="E144" s="10">
        <v>3076.0727481364502</v>
      </c>
      <c r="F144" s="10">
        <v>352310</v>
      </c>
      <c r="G144" s="11">
        <v>8.7311536661929846E-3</v>
      </c>
    </row>
    <row r="145" spans="1:7" x14ac:dyDescent="0.25">
      <c r="A145">
        <v>17</v>
      </c>
      <c r="B145">
        <v>11</v>
      </c>
      <c r="C145" t="s">
        <v>356</v>
      </c>
      <c r="D145" t="s">
        <v>50</v>
      </c>
      <c r="E145" s="10">
        <v>3182.6297016447702</v>
      </c>
      <c r="F145" s="10">
        <v>369490</v>
      </c>
      <c r="G145" s="11">
        <v>8.6135746614110532E-3</v>
      </c>
    </row>
    <row r="146" spans="1:7" x14ac:dyDescent="0.25">
      <c r="A146">
        <v>17</v>
      </c>
      <c r="B146">
        <v>12</v>
      </c>
      <c r="C146" t="s">
        <v>357</v>
      </c>
      <c r="D146" t="s">
        <v>50</v>
      </c>
      <c r="E146" s="10">
        <v>2948.6905809128898</v>
      </c>
      <c r="F146" s="10">
        <v>304400</v>
      </c>
      <c r="G146" s="11">
        <v>9.6868941554299932E-3</v>
      </c>
    </row>
    <row r="147" spans="1:7" x14ac:dyDescent="0.25">
      <c r="A147">
        <v>17</v>
      </c>
      <c r="B147">
        <v>13</v>
      </c>
      <c r="C147" t="s">
        <v>358</v>
      </c>
      <c r="D147" t="s">
        <v>50</v>
      </c>
      <c r="E147" s="10">
        <v>3142.3137249962097</v>
      </c>
      <c r="F147" s="10">
        <v>333865</v>
      </c>
      <c r="G147" s="11">
        <v>9.4119291479975737E-3</v>
      </c>
    </row>
    <row r="148" spans="1:7" x14ac:dyDescent="0.25">
      <c r="A148">
        <v>17</v>
      </c>
      <c r="B148">
        <v>14</v>
      </c>
      <c r="C148" t="s">
        <v>359</v>
      </c>
      <c r="D148" t="s">
        <v>50</v>
      </c>
      <c r="E148" s="10">
        <v>3411.4821678409203</v>
      </c>
      <c r="F148" s="10">
        <v>379645</v>
      </c>
      <c r="G148" s="11">
        <v>8.9859794488032774E-3</v>
      </c>
    </row>
    <row r="149" spans="1:7" x14ac:dyDescent="0.25">
      <c r="A149">
        <v>17</v>
      </c>
      <c r="B149">
        <v>15</v>
      </c>
      <c r="C149" t="s">
        <v>360</v>
      </c>
      <c r="D149" t="s">
        <v>50</v>
      </c>
      <c r="E149" s="10">
        <v>3061.6330274840902</v>
      </c>
      <c r="F149" s="10">
        <v>315180</v>
      </c>
      <c r="G149" s="11">
        <v>9.7139191175965797E-3</v>
      </c>
    </row>
    <row r="150" spans="1:7" x14ac:dyDescent="0.25">
      <c r="A150">
        <v>17</v>
      </c>
      <c r="B150">
        <v>16</v>
      </c>
      <c r="C150" t="s">
        <v>361</v>
      </c>
      <c r="D150" t="s">
        <v>50</v>
      </c>
      <c r="E150" s="10">
        <v>3158.0975136738202</v>
      </c>
      <c r="F150" s="10">
        <v>333230</v>
      </c>
      <c r="G150" s="11">
        <v>9.4772304824710264E-3</v>
      </c>
    </row>
    <row r="151" spans="1:7" x14ac:dyDescent="0.25">
      <c r="A151">
        <v>17</v>
      </c>
      <c r="B151">
        <v>17</v>
      </c>
      <c r="C151" t="s">
        <v>362</v>
      </c>
      <c r="D151" t="s">
        <v>50</v>
      </c>
      <c r="E151" s="10">
        <v>3192.49075787231</v>
      </c>
      <c r="F151" s="10">
        <v>309570</v>
      </c>
      <c r="G151" s="11">
        <v>1.0312661943574344E-2</v>
      </c>
    </row>
    <row r="152" spans="1:7" x14ac:dyDescent="0.25">
      <c r="A152">
        <v>17</v>
      </c>
      <c r="B152">
        <v>18</v>
      </c>
      <c r="C152" t="s">
        <v>363</v>
      </c>
      <c r="D152" t="s">
        <v>50</v>
      </c>
      <c r="E152" s="10">
        <v>3515.1824113296302</v>
      </c>
      <c r="F152" s="10">
        <v>341600</v>
      </c>
      <c r="G152" s="11">
        <v>1.0290346637381821E-2</v>
      </c>
    </row>
    <row r="153" spans="1:7" x14ac:dyDescent="0.25">
      <c r="A153">
        <v>18</v>
      </c>
      <c r="B153">
        <v>1</v>
      </c>
      <c r="C153" t="s">
        <v>364</v>
      </c>
      <c r="D153" t="s">
        <v>53</v>
      </c>
      <c r="E153" s="10">
        <v>2992.4707635096997</v>
      </c>
      <c r="F153" s="10">
        <v>321885</v>
      </c>
      <c r="G153" s="11">
        <v>9.2967077170719344E-3</v>
      </c>
    </row>
    <row r="154" spans="1:7" x14ac:dyDescent="0.25">
      <c r="A154">
        <v>18</v>
      </c>
      <c r="B154">
        <v>2</v>
      </c>
      <c r="C154" t="s">
        <v>365</v>
      </c>
      <c r="D154" t="s">
        <v>53</v>
      </c>
      <c r="E154" s="10">
        <v>3150.5233322530398</v>
      </c>
      <c r="F154" s="10">
        <v>338414</v>
      </c>
      <c r="G154" s="11">
        <v>9.3096719764934072E-3</v>
      </c>
    </row>
    <row r="155" spans="1:7" x14ac:dyDescent="0.25">
      <c r="A155">
        <v>18</v>
      </c>
      <c r="B155">
        <v>3</v>
      </c>
      <c r="C155" t="s">
        <v>366</v>
      </c>
      <c r="D155" t="s">
        <v>53</v>
      </c>
      <c r="E155" s="10">
        <v>3338.6126788874999</v>
      </c>
      <c r="F155" s="10">
        <v>357604</v>
      </c>
      <c r="G155" s="11">
        <v>9.3360607792068884E-3</v>
      </c>
    </row>
    <row r="156" spans="1:7" x14ac:dyDescent="0.25">
      <c r="A156">
        <v>18</v>
      </c>
      <c r="B156">
        <v>4</v>
      </c>
      <c r="C156" t="s">
        <v>367</v>
      </c>
      <c r="D156" t="s">
        <v>53</v>
      </c>
      <c r="E156" s="10">
        <v>3333.6568375113502</v>
      </c>
      <c r="F156" s="10">
        <v>364755</v>
      </c>
      <c r="G156" s="11">
        <v>9.1394410974800899E-3</v>
      </c>
    </row>
    <row r="157" spans="1:7" x14ac:dyDescent="0.25">
      <c r="A157">
        <v>18</v>
      </c>
      <c r="B157">
        <v>5</v>
      </c>
      <c r="C157" t="s">
        <v>368</v>
      </c>
      <c r="D157" t="s">
        <v>53</v>
      </c>
      <c r="E157" s="10">
        <v>3552.51388329564</v>
      </c>
      <c r="F157" s="10">
        <v>391955</v>
      </c>
      <c r="G157" s="11">
        <v>9.0635758780871281E-3</v>
      </c>
    </row>
    <row r="158" spans="1:7" x14ac:dyDescent="0.25">
      <c r="A158">
        <v>18</v>
      </c>
      <c r="B158">
        <v>6</v>
      </c>
      <c r="C158" t="s">
        <v>369</v>
      </c>
      <c r="D158" t="s">
        <v>53</v>
      </c>
      <c r="E158" s="10">
        <v>3320.1406636455604</v>
      </c>
      <c r="F158" s="10">
        <v>338595</v>
      </c>
      <c r="G158" s="11">
        <v>9.8056399641033107E-3</v>
      </c>
    </row>
    <row r="159" spans="1:7" x14ac:dyDescent="0.25">
      <c r="A159">
        <v>18</v>
      </c>
      <c r="B159">
        <v>7</v>
      </c>
      <c r="C159" t="s">
        <v>370</v>
      </c>
      <c r="D159" t="s">
        <v>53</v>
      </c>
      <c r="E159" s="10">
        <v>3129.8055316012101</v>
      </c>
      <c r="F159" s="10">
        <v>351214</v>
      </c>
      <c r="G159" s="11">
        <v>8.9113917201512748E-3</v>
      </c>
    </row>
    <row r="160" spans="1:7" x14ac:dyDescent="0.25">
      <c r="A160">
        <v>18</v>
      </c>
      <c r="B160">
        <v>8</v>
      </c>
      <c r="C160" t="s">
        <v>371</v>
      </c>
      <c r="D160" t="s">
        <v>53</v>
      </c>
      <c r="E160" s="10">
        <v>3127.8306007083197</v>
      </c>
      <c r="F160" s="10">
        <v>337945</v>
      </c>
      <c r="G160" s="11">
        <v>9.255442751655801E-3</v>
      </c>
    </row>
    <row r="161" spans="1:7" x14ac:dyDescent="0.25">
      <c r="A161">
        <v>18</v>
      </c>
      <c r="B161">
        <v>9</v>
      </c>
      <c r="C161" t="s">
        <v>372</v>
      </c>
      <c r="D161" t="s">
        <v>53</v>
      </c>
      <c r="E161" s="10">
        <v>3403.8227307232301</v>
      </c>
      <c r="F161" s="10">
        <v>362045</v>
      </c>
      <c r="G161" s="11">
        <v>9.4016565087854543E-3</v>
      </c>
    </row>
    <row r="162" spans="1:7" x14ac:dyDescent="0.25">
      <c r="A162">
        <v>19</v>
      </c>
      <c r="B162">
        <v>1</v>
      </c>
      <c r="C162" t="s">
        <v>373</v>
      </c>
      <c r="D162" t="s">
        <v>56</v>
      </c>
      <c r="E162" s="10">
        <v>3887.9365781533002</v>
      </c>
      <c r="F162" s="10">
        <v>401440</v>
      </c>
      <c r="G162" s="11">
        <v>9.6849755334627845E-3</v>
      </c>
    </row>
    <row r="163" spans="1:7" x14ac:dyDescent="0.25">
      <c r="A163">
        <v>19</v>
      </c>
      <c r="B163">
        <v>2</v>
      </c>
      <c r="C163" t="s">
        <v>374</v>
      </c>
      <c r="D163" t="s">
        <v>56</v>
      </c>
      <c r="E163" s="10">
        <v>3854.9710164386302</v>
      </c>
      <c r="F163" s="10">
        <v>389080</v>
      </c>
      <c r="G163" s="11">
        <v>9.9079135818819532E-3</v>
      </c>
    </row>
    <row r="164" spans="1:7" x14ac:dyDescent="0.25">
      <c r="A164">
        <v>19</v>
      </c>
      <c r="B164">
        <v>3</v>
      </c>
      <c r="C164" t="s">
        <v>375</v>
      </c>
      <c r="D164" t="s">
        <v>56</v>
      </c>
      <c r="E164" s="10">
        <v>3811.7360719317103</v>
      </c>
      <c r="F164" s="10">
        <v>432600</v>
      </c>
      <c r="G164" s="11">
        <v>8.8112253165319246E-3</v>
      </c>
    </row>
    <row r="165" spans="1:7" x14ac:dyDescent="0.25">
      <c r="A165">
        <v>19</v>
      </c>
      <c r="B165">
        <v>4</v>
      </c>
      <c r="C165" t="s">
        <v>376</v>
      </c>
      <c r="D165" t="s">
        <v>56</v>
      </c>
      <c r="E165" s="10">
        <v>3644.35317486543</v>
      </c>
      <c r="F165" s="10">
        <v>386370</v>
      </c>
      <c r="G165" s="11">
        <v>9.4322881560820714E-3</v>
      </c>
    </row>
    <row r="166" spans="1:7" x14ac:dyDescent="0.25">
      <c r="A166">
        <v>20</v>
      </c>
      <c r="B166">
        <v>1</v>
      </c>
      <c r="C166" t="s">
        <v>377</v>
      </c>
      <c r="D166" t="s">
        <v>59</v>
      </c>
      <c r="E166" s="10">
        <v>3271.6643864319003</v>
      </c>
      <c r="F166" s="10">
        <v>341465</v>
      </c>
      <c r="G166" s="11">
        <v>9.5812583615653146E-3</v>
      </c>
    </row>
    <row r="167" spans="1:7" x14ac:dyDescent="0.25">
      <c r="A167">
        <v>20</v>
      </c>
      <c r="B167">
        <v>2</v>
      </c>
      <c r="C167" t="s">
        <v>378</v>
      </c>
      <c r="D167" t="s">
        <v>59</v>
      </c>
      <c r="E167" s="10">
        <v>3327.1889012820602</v>
      </c>
      <c r="F167" s="10">
        <v>343690</v>
      </c>
      <c r="G167" s="11">
        <v>9.6807847225175592E-3</v>
      </c>
    </row>
    <row r="168" spans="1:7" x14ac:dyDescent="0.25">
      <c r="A168">
        <v>20</v>
      </c>
      <c r="B168">
        <v>3</v>
      </c>
      <c r="C168" t="s">
        <v>379</v>
      </c>
      <c r="D168" t="s">
        <v>59</v>
      </c>
      <c r="E168" s="10">
        <v>3415.3999428739403</v>
      </c>
      <c r="F168" s="10">
        <v>398385</v>
      </c>
      <c r="G168" s="11">
        <v>8.5731138041691846E-3</v>
      </c>
    </row>
    <row r="169" spans="1:7" x14ac:dyDescent="0.25">
      <c r="A169">
        <v>20</v>
      </c>
      <c r="B169">
        <v>4</v>
      </c>
      <c r="C169" t="s">
        <v>380</v>
      </c>
      <c r="D169" t="s">
        <v>59</v>
      </c>
      <c r="E169" s="10">
        <v>3042.0417274766901</v>
      </c>
      <c r="F169" s="10">
        <v>345135</v>
      </c>
      <c r="G169" s="11">
        <v>8.8140632722751681E-3</v>
      </c>
    </row>
    <row r="170" spans="1:7" x14ac:dyDescent="0.25">
      <c r="A170">
        <v>21</v>
      </c>
      <c r="B170">
        <v>1</v>
      </c>
      <c r="C170" t="s">
        <v>381</v>
      </c>
      <c r="D170" t="s">
        <v>62</v>
      </c>
      <c r="E170" s="10">
        <v>2779.0129006863099</v>
      </c>
      <c r="F170" s="10">
        <v>290105</v>
      </c>
      <c r="G170" s="11">
        <v>9.5793347260002756E-3</v>
      </c>
    </row>
    <row r="171" spans="1:7" x14ac:dyDescent="0.25">
      <c r="A171">
        <v>21</v>
      </c>
      <c r="B171">
        <v>2</v>
      </c>
      <c r="C171" t="s">
        <v>382</v>
      </c>
      <c r="D171" t="s">
        <v>62</v>
      </c>
      <c r="E171" s="10">
        <v>3164.2421252903</v>
      </c>
      <c r="F171" s="10">
        <v>340710</v>
      </c>
      <c r="G171" s="11">
        <v>9.2872006260171416E-3</v>
      </c>
    </row>
    <row r="172" spans="1:7" x14ac:dyDescent="0.25">
      <c r="A172">
        <v>21</v>
      </c>
      <c r="B172">
        <v>3</v>
      </c>
      <c r="C172" t="s">
        <v>383</v>
      </c>
      <c r="D172" t="s">
        <v>62</v>
      </c>
      <c r="E172" s="10">
        <v>3451.0437719147703</v>
      </c>
      <c r="F172" s="10">
        <v>370065</v>
      </c>
      <c r="G172" s="11">
        <v>9.3255070647447619E-3</v>
      </c>
    </row>
    <row r="173" spans="1:7" x14ac:dyDescent="0.25">
      <c r="A173">
        <v>21</v>
      </c>
      <c r="B173">
        <v>4</v>
      </c>
      <c r="C173" t="s">
        <v>384</v>
      </c>
      <c r="D173" t="s">
        <v>62</v>
      </c>
      <c r="E173" s="10">
        <v>3283.70416922187</v>
      </c>
      <c r="F173" s="10">
        <v>357750</v>
      </c>
      <c r="G173" s="11">
        <v>9.1787677686145912E-3</v>
      </c>
    </row>
    <row r="174" spans="1:7" x14ac:dyDescent="0.25">
      <c r="A174">
        <v>21</v>
      </c>
      <c r="B174">
        <v>5</v>
      </c>
      <c r="C174" t="s">
        <v>385</v>
      </c>
      <c r="D174" t="s">
        <v>62</v>
      </c>
      <c r="E174" s="10">
        <v>2252.9493724514</v>
      </c>
      <c r="F174" s="10">
        <v>231640</v>
      </c>
      <c r="G174" s="11">
        <v>9.7260808688110854E-3</v>
      </c>
    </row>
    <row r="175" spans="1:7" x14ac:dyDescent="0.25">
      <c r="A175">
        <v>21</v>
      </c>
      <c r="B175">
        <v>6</v>
      </c>
      <c r="C175" t="s">
        <v>386</v>
      </c>
      <c r="D175" t="s">
        <v>62</v>
      </c>
      <c r="E175" s="10">
        <v>3537.1904629921401</v>
      </c>
      <c r="F175" s="10">
        <v>369170</v>
      </c>
      <c r="G175" s="11">
        <v>9.5814677871770195E-3</v>
      </c>
    </row>
    <row r="176" spans="1:7" x14ac:dyDescent="0.25">
      <c r="A176">
        <v>22</v>
      </c>
      <c r="B176">
        <v>1</v>
      </c>
      <c r="C176" t="s">
        <v>387</v>
      </c>
      <c r="D176" t="s">
        <v>65</v>
      </c>
      <c r="E176" s="10">
        <v>3243.74130622343</v>
      </c>
      <c r="F176" s="10">
        <v>377550</v>
      </c>
      <c r="G176" s="11">
        <v>8.5915542477113752E-3</v>
      </c>
    </row>
    <row r="177" spans="1:7" x14ac:dyDescent="0.25">
      <c r="A177">
        <v>22</v>
      </c>
      <c r="B177">
        <v>2</v>
      </c>
      <c r="C177" t="s">
        <v>388</v>
      </c>
      <c r="D177" t="s">
        <v>65</v>
      </c>
      <c r="E177" s="10">
        <v>2996.0215492412199</v>
      </c>
      <c r="F177" s="10">
        <v>342905</v>
      </c>
      <c r="G177" s="11">
        <v>8.7371766210502036E-3</v>
      </c>
    </row>
    <row r="178" spans="1:7" x14ac:dyDescent="0.25">
      <c r="A178">
        <v>22</v>
      </c>
      <c r="B178">
        <v>3</v>
      </c>
      <c r="C178" t="s">
        <v>389</v>
      </c>
      <c r="D178" t="s">
        <v>65</v>
      </c>
      <c r="E178" s="10">
        <v>2956.1792906083801</v>
      </c>
      <c r="F178" s="10">
        <v>350515</v>
      </c>
      <c r="G178" s="11">
        <v>8.4338167856108301E-3</v>
      </c>
    </row>
    <row r="179" spans="1:7" x14ac:dyDescent="0.25">
      <c r="A179">
        <v>22</v>
      </c>
      <c r="B179">
        <v>4</v>
      </c>
      <c r="C179" t="s">
        <v>390</v>
      </c>
      <c r="D179" t="s">
        <v>65</v>
      </c>
      <c r="E179" s="10">
        <v>2808.1699639076996</v>
      </c>
      <c r="F179" s="10">
        <v>294780</v>
      </c>
      <c r="G179" s="11">
        <v>9.5263245942998152E-3</v>
      </c>
    </row>
    <row r="180" spans="1:7" x14ac:dyDescent="0.25">
      <c r="A180">
        <v>22</v>
      </c>
      <c r="B180">
        <v>5</v>
      </c>
      <c r="C180" t="s">
        <v>391</v>
      </c>
      <c r="D180" t="s">
        <v>65</v>
      </c>
      <c r="E180" s="10">
        <v>2820.2824474827598</v>
      </c>
      <c r="F180" s="10">
        <v>282065</v>
      </c>
      <c r="G180" s="11">
        <v>9.9986969226340018E-3</v>
      </c>
    </row>
    <row r="181" spans="1:7" x14ac:dyDescent="0.25">
      <c r="A181">
        <v>22</v>
      </c>
      <c r="B181">
        <v>6</v>
      </c>
      <c r="C181" t="s">
        <v>392</v>
      </c>
      <c r="D181" t="s">
        <v>65</v>
      </c>
      <c r="E181" s="10">
        <v>3378.6957974607299</v>
      </c>
      <c r="F181" s="10">
        <v>383280</v>
      </c>
      <c r="G181" s="11">
        <v>8.8152155016195215E-3</v>
      </c>
    </row>
    <row r="182" spans="1:7" x14ac:dyDescent="0.25">
      <c r="A182">
        <v>23</v>
      </c>
      <c r="B182">
        <v>1</v>
      </c>
      <c r="C182" t="s">
        <v>393</v>
      </c>
      <c r="D182" t="s">
        <v>68</v>
      </c>
      <c r="E182" s="10">
        <v>3226.8914227497698</v>
      </c>
      <c r="F182" s="10">
        <v>359330</v>
      </c>
      <c r="G182" s="11">
        <v>8.9803006226860261E-3</v>
      </c>
    </row>
    <row r="183" spans="1:7" x14ac:dyDescent="0.25">
      <c r="A183">
        <v>23</v>
      </c>
      <c r="B183">
        <v>2</v>
      </c>
      <c r="C183" t="s">
        <v>394</v>
      </c>
      <c r="D183" t="s">
        <v>68</v>
      </c>
      <c r="E183" s="10">
        <v>2987.49040384609</v>
      </c>
      <c r="F183" s="10">
        <v>305855</v>
      </c>
      <c r="G183" s="11">
        <v>9.767669006052181E-3</v>
      </c>
    </row>
    <row r="184" spans="1:7" x14ac:dyDescent="0.25">
      <c r="A184">
        <v>24</v>
      </c>
      <c r="B184">
        <v>1</v>
      </c>
      <c r="C184" t="s">
        <v>395</v>
      </c>
      <c r="D184" t="s">
        <v>71</v>
      </c>
      <c r="E184" s="10">
        <v>3448.3627197567503</v>
      </c>
      <c r="F184" s="10">
        <v>361910</v>
      </c>
      <c r="G184" s="11">
        <v>9.5282327643799562E-3</v>
      </c>
    </row>
    <row r="185" spans="1:7" x14ac:dyDescent="0.25">
      <c r="A185">
        <v>24</v>
      </c>
      <c r="B185">
        <v>2</v>
      </c>
      <c r="C185" t="s">
        <v>396</v>
      </c>
      <c r="D185" t="s">
        <v>71</v>
      </c>
      <c r="E185" s="10">
        <v>3867.7979191612303</v>
      </c>
      <c r="F185" s="10">
        <v>377150</v>
      </c>
      <c r="G185" s="11">
        <v>1.02553305559094E-2</v>
      </c>
    </row>
    <row r="186" spans="1:7" x14ac:dyDescent="0.25">
      <c r="A186">
        <v>24</v>
      </c>
      <c r="B186">
        <v>3</v>
      </c>
      <c r="C186" t="s">
        <v>397</v>
      </c>
      <c r="D186" t="s">
        <v>71</v>
      </c>
      <c r="E186" s="10">
        <v>4007.3496526078502</v>
      </c>
      <c r="F186" s="10">
        <v>400815</v>
      </c>
      <c r="G186" s="11">
        <v>9.9980031999996263E-3</v>
      </c>
    </row>
    <row r="187" spans="1:7" x14ac:dyDescent="0.25">
      <c r="A187">
        <v>24</v>
      </c>
      <c r="B187">
        <v>4</v>
      </c>
      <c r="C187" t="s">
        <v>398</v>
      </c>
      <c r="D187" t="s">
        <v>71</v>
      </c>
      <c r="E187" s="10">
        <v>4051.1995599414599</v>
      </c>
      <c r="F187" s="10">
        <v>397235</v>
      </c>
      <c r="G187" s="11">
        <v>1.019849600347769E-2</v>
      </c>
    </row>
    <row r="188" spans="1:7" x14ac:dyDescent="0.25">
      <c r="A188">
        <v>24</v>
      </c>
      <c r="B188">
        <v>5</v>
      </c>
      <c r="C188" t="s">
        <v>399</v>
      </c>
      <c r="D188" t="s">
        <v>71</v>
      </c>
      <c r="E188" s="10">
        <v>4264.4169452814203</v>
      </c>
      <c r="F188" s="10">
        <v>391230</v>
      </c>
      <c r="G188" s="11">
        <v>1.0900025420549089E-2</v>
      </c>
    </row>
    <row r="189" spans="1:7" x14ac:dyDescent="0.25">
      <c r="A189">
        <v>24</v>
      </c>
      <c r="B189">
        <v>6</v>
      </c>
      <c r="C189" t="s">
        <v>400</v>
      </c>
      <c r="D189" t="s">
        <v>71</v>
      </c>
      <c r="E189" s="10">
        <v>3646.75728183298</v>
      </c>
      <c r="F189" s="10">
        <v>383950</v>
      </c>
      <c r="G189" s="11">
        <v>9.4980004735850509E-3</v>
      </c>
    </row>
    <row r="190" spans="1:7" x14ac:dyDescent="0.25">
      <c r="A190">
        <v>24</v>
      </c>
      <c r="B190">
        <v>7</v>
      </c>
      <c r="C190" t="s">
        <v>401</v>
      </c>
      <c r="D190" t="s">
        <v>71</v>
      </c>
      <c r="E190" s="10">
        <v>3495.44763835803</v>
      </c>
      <c r="F190" s="10">
        <v>334935</v>
      </c>
      <c r="G190" s="11">
        <v>1.0436196988544135E-2</v>
      </c>
    </row>
    <row r="191" spans="1:7" x14ac:dyDescent="0.25">
      <c r="A191">
        <v>24</v>
      </c>
      <c r="B191">
        <v>8</v>
      </c>
      <c r="C191" t="s">
        <v>402</v>
      </c>
      <c r="D191" t="s">
        <v>71</v>
      </c>
      <c r="E191" s="10">
        <v>3996.3169373166097</v>
      </c>
      <c r="F191" s="10">
        <v>404130</v>
      </c>
      <c r="G191" s="11">
        <v>9.8886916024957562E-3</v>
      </c>
    </row>
    <row r="192" spans="1:7" x14ac:dyDescent="0.25">
      <c r="A192">
        <v>25</v>
      </c>
      <c r="B192">
        <v>1</v>
      </c>
      <c r="C192" t="s">
        <v>403</v>
      </c>
      <c r="D192" t="s">
        <v>74</v>
      </c>
      <c r="E192" s="10">
        <v>3474.58111967063</v>
      </c>
      <c r="F192" s="10">
        <v>351410</v>
      </c>
      <c r="G192" s="11">
        <v>9.8875419585971649E-3</v>
      </c>
    </row>
    <row r="193" spans="1:7" x14ac:dyDescent="0.25">
      <c r="A193">
        <v>25</v>
      </c>
      <c r="B193">
        <v>2</v>
      </c>
      <c r="C193" t="s">
        <v>404</v>
      </c>
      <c r="D193" t="s">
        <v>74</v>
      </c>
      <c r="E193" s="10">
        <v>3655.0842425737501</v>
      </c>
      <c r="F193" s="10">
        <v>381285</v>
      </c>
      <c r="G193" s="11">
        <v>9.5862261630374913E-3</v>
      </c>
    </row>
    <row r="194" spans="1:7" x14ac:dyDescent="0.25">
      <c r="A194">
        <v>25</v>
      </c>
      <c r="B194">
        <v>3</v>
      </c>
      <c r="C194" t="s">
        <v>405</v>
      </c>
      <c r="D194" t="s">
        <v>74</v>
      </c>
      <c r="E194" s="10">
        <v>3610.2226303044099</v>
      </c>
      <c r="F194" s="10">
        <v>391830</v>
      </c>
      <c r="G194" s="11">
        <v>9.2137473657055609E-3</v>
      </c>
    </row>
    <row r="195" spans="1:7" x14ac:dyDescent="0.25">
      <c r="A195">
        <v>25</v>
      </c>
      <c r="B195">
        <v>4</v>
      </c>
      <c r="C195" t="s">
        <v>406</v>
      </c>
      <c r="D195" t="s">
        <v>74</v>
      </c>
      <c r="E195" s="10">
        <v>3707.8012072527999</v>
      </c>
      <c r="F195" s="10">
        <v>397450</v>
      </c>
      <c r="G195" s="11">
        <v>9.3289752352567618E-3</v>
      </c>
    </row>
    <row r="196" spans="1:7" x14ac:dyDescent="0.25">
      <c r="A196">
        <v>25</v>
      </c>
      <c r="B196">
        <v>5</v>
      </c>
      <c r="C196" t="s">
        <v>407</v>
      </c>
      <c r="D196" t="s">
        <v>74</v>
      </c>
      <c r="E196" s="10">
        <v>3741.3433249265399</v>
      </c>
      <c r="F196" s="10">
        <v>420975</v>
      </c>
      <c r="G196" s="11">
        <v>8.8873289979845352E-3</v>
      </c>
    </row>
    <row r="197" spans="1:7" x14ac:dyDescent="0.25">
      <c r="A197">
        <v>25</v>
      </c>
      <c r="B197">
        <v>6</v>
      </c>
      <c r="C197" t="s">
        <v>408</v>
      </c>
      <c r="D197" t="s">
        <v>74</v>
      </c>
      <c r="E197" s="10">
        <v>3748.5314965176299</v>
      </c>
      <c r="F197" s="10">
        <v>406270</v>
      </c>
      <c r="G197" s="11">
        <v>9.226700215417407E-3</v>
      </c>
    </row>
    <row r="198" spans="1:7" x14ac:dyDescent="0.25">
      <c r="A198">
        <v>25</v>
      </c>
      <c r="B198">
        <v>7</v>
      </c>
      <c r="C198" t="s">
        <v>409</v>
      </c>
      <c r="D198" t="s">
        <v>74</v>
      </c>
      <c r="E198" s="10">
        <v>3962.3771200584897</v>
      </c>
      <c r="F198" s="10">
        <v>434630</v>
      </c>
      <c r="G198" s="11">
        <v>9.1166673263660802E-3</v>
      </c>
    </row>
    <row r="199" spans="1:7" x14ac:dyDescent="0.25">
      <c r="A199">
        <v>25</v>
      </c>
      <c r="B199">
        <v>8</v>
      </c>
      <c r="C199" t="s">
        <v>410</v>
      </c>
      <c r="D199" t="s">
        <v>74</v>
      </c>
      <c r="E199" s="10">
        <v>3846.3119802200599</v>
      </c>
      <c r="F199" s="10">
        <v>419085</v>
      </c>
      <c r="G199" s="11">
        <v>9.1778803350634364E-3</v>
      </c>
    </row>
    <row r="200" spans="1:7" x14ac:dyDescent="0.25">
      <c r="A200">
        <v>25</v>
      </c>
      <c r="B200">
        <v>9</v>
      </c>
      <c r="C200" t="s">
        <v>411</v>
      </c>
      <c r="D200" t="s">
        <v>74</v>
      </c>
      <c r="E200" s="10">
        <v>3441.8667454985398</v>
      </c>
      <c r="F200" s="10">
        <v>367334</v>
      </c>
      <c r="G200" s="11">
        <v>9.3698561676799318E-3</v>
      </c>
    </row>
    <row r="201" spans="1:7" x14ac:dyDescent="0.25">
      <c r="A201">
        <v>26</v>
      </c>
      <c r="B201">
        <v>1</v>
      </c>
      <c r="C201" t="s">
        <v>412</v>
      </c>
      <c r="D201" t="s">
        <v>77</v>
      </c>
      <c r="E201" s="10">
        <v>2922.1320218740598</v>
      </c>
      <c r="F201" s="10">
        <v>301950</v>
      </c>
      <c r="G201" s="11">
        <v>9.6775360883393276E-3</v>
      </c>
    </row>
    <row r="202" spans="1:7" x14ac:dyDescent="0.25">
      <c r="A202">
        <v>26</v>
      </c>
      <c r="B202">
        <v>2</v>
      </c>
      <c r="C202" t="s">
        <v>413</v>
      </c>
      <c r="D202" t="s">
        <v>77</v>
      </c>
      <c r="E202" s="10">
        <v>3305.8055355904503</v>
      </c>
      <c r="F202" s="10">
        <v>354084</v>
      </c>
      <c r="G202" s="11">
        <v>9.3362183425132177E-3</v>
      </c>
    </row>
    <row r="203" spans="1:7" x14ac:dyDescent="0.25">
      <c r="A203">
        <v>26</v>
      </c>
      <c r="B203">
        <v>3</v>
      </c>
      <c r="C203" t="s">
        <v>414</v>
      </c>
      <c r="D203" t="s">
        <v>77</v>
      </c>
      <c r="E203" s="10">
        <v>3426.2573387111297</v>
      </c>
      <c r="F203" s="10">
        <v>358810</v>
      </c>
      <c r="G203" s="11">
        <v>9.5489460681450616E-3</v>
      </c>
    </row>
    <row r="204" spans="1:7" x14ac:dyDescent="0.25">
      <c r="A204">
        <v>26</v>
      </c>
      <c r="B204">
        <v>4</v>
      </c>
      <c r="C204" t="s">
        <v>415</v>
      </c>
      <c r="D204" t="s">
        <v>77</v>
      </c>
      <c r="E204" s="10">
        <v>2922.77245056231</v>
      </c>
      <c r="F204" s="10">
        <v>304610</v>
      </c>
      <c r="G204" s="11">
        <v>9.5951296758553881E-3</v>
      </c>
    </row>
    <row r="205" spans="1:7" x14ac:dyDescent="0.25">
      <c r="A205">
        <v>26</v>
      </c>
      <c r="B205">
        <v>5</v>
      </c>
      <c r="C205" t="s">
        <v>416</v>
      </c>
      <c r="D205" t="s">
        <v>77</v>
      </c>
      <c r="E205" s="10">
        <v>2710.8158663408999</v>
      </c>
      <c r="F205" s="10">
        <v>282725</v>
      </c>
      <c r="G205" s="11">
        <v>9.5881717794354931E-3</v>
      </c>
    </row>
    <row r="206" spans="1:7" x14ac:dyDescent="0.25">
      <c r="A206">
        <v>26</v>
      </c>
      <c r="B206">
        <v>6</v>
      </c>
      <c r="C206" t="s">
        <v>417</v>
      </c>
      <c r="D206" t="s">
        <v>77</v>
      </c>
      <c r="E206" s="10">
        <v>3320.0743941964597</v>
      </c>
      <c r="F206" s="10">
        <v>342815</v>
      </c>
      <c r="G206" s="11">
        <v>9.6847407324547052E-3</v>
      </c>
    </row>
    <row r="207" spans="1:7" x14ac:dyDescent="0.25">
      <c r="A207">
        <v>26</v>
      </c>
      <c r="B207">
        <v>7</v>
      </c>
      <c r="C207" t="s">
        <v>418</v>
      </c>
      <c r="D207" t="s">
        <v>77</v>
      </c>
      <c r="E207" s="10">
        <v>3121.8250758459399</v>
      </c>
      <c r="F207" s="10">
        <v>323260</v>
      </c>
      <c r="G207" s="11">
        <v>9.657319420423003E-3</v>
      </c>
    </row>
    <row r="208" spans="1:7" x14ac:dyDescent="0.25">
      <c r="A208">
        <v>26</v>
      </c>
      <c r="B208">
        <v>8</v>
      </c>
      <c r="C208" t="s">
        <v>419</v>
      </c>
      <c r="D208" t="s">
        <v>77</v>
      </c>
      <c r="E208" s="10">
        <v>3299.2068197344802</v>
      </c>
      <c r="F208" s="10">
        <v>366334</v>
      </c>
      <c r="G208" s="11">
        <v>9.0060076862493801E-3</v>
      </c>
    </row>
    <row r="209" spans="1:7" x14ac:dyDescent="0.25">
      <c r="A209">
        <v>26</v>
      </c>
      <c r="B209">
        <v>9</v>
      </c>
      <c r="C209" t="s">
        <v>420</v>
      </c>
      <c r="D209" t="s">
        <v>77</v>
      </c>
      <c r="E209" s="10">
        <v>3355.3307088577099</v>
      </c>
      <c r="F209" s="10">
        <v>357315</v>
      </c>
      <c r="G209" s="11">
        <v>9.3903998120921598E-3</v>
      </c>
    </row>
    <row r="210" spans="1:7" x14ac:dyDescent="0.25">
      <c r="A210">
        <v>26</v>
      </c>
      <c r="B210">
        <v>10</v>
      </c>
      <c r="C210" t="s">
        <v>421</v>
      </c>
      <c r="D210" t="s">
        <v>77</v>
      </c>
      <c r="E210" s="10">
        <v>3267.6829918591302</v>
      </c>
      <c r="F210" s="10">
        <v>341020</v>
      </c>
      <c r="G210" s="11">
        <v>9.5820860707850862E-3</v>
      </c>
    </row>
    <row r="211" spans="1:7" x14ac:dyDescent="0.25">
      <c r="A211">
        <v>26</v>
      </c>
      <c r="B211">
        <v>11</v>
      </c>
      <c r="C211" t="s">
        <v>422</v>
      </c>
      <c r="D211" t="s">
        <v>77</v>
      </c>
      <c r="E211" s="10">
        <v>3365.64831200156</v>
      </c>
      <c r="F211" s="10">
        <v>374505</v>
      </c>
      <c r="G211" s="11">
        <v>8.9869249062136947E-3</v>
      </c>
    </row>
    <row r="212" spans="1:7" x14ac:dyDescent="0.25">
      <c r="A212">
        <v>26</v>
      </c>
      <c r="B212">
        <v>12</v>
      </c>
      <c r="C212" t="s">
        <v>423</v>
      </c>
      <c r="D212" t="s">
        <v>77</v>
      </c>
      <c r="E212" s="10">
        <v>3077.66959175694</v>
      </c>
      <c r="F212" s="10">
        <v>340099</v>
      </c>
      <c r="G212" s="11">
        <v>9.0493344342586716E-3</v>
      </c>
    </row>
    <row r="213" spans="1:7" x14ac:dyDescent="0.25">
      <c r="A213">
        <v>26</v>
      </c>
      <c r="B213">
        <v>13</v>
      </c>
      <c r="C213" t="s">
        <v>424</v>
      </c>
      <c r="D213" t="s">
        <v>77</v>
      </c>
      <c r="E213" s="10">
        <v>2423.5549101240399</v>
      </c>
      <c r="F213" s="10">
        <v>260440</v>
      </c>
      <c r="G213" s="11">
        <v>9.3056170715866988E-3</v>
      </c>
    </row>
    <row r="214" spans="1:7" x14ac:dyDescent="0.25">
      <c r="A214">
        <v>26</v>
      </c>
      <c r="B214">
        <v>14</v>
      </c>
      <c r="C214" t="s">
        <v>425</v>
      </c>
      <c r="D214" t="s">
        <v>77</v>
      </c>
      <c r="E214" s="10">
        <v>2725.1667082047597</v>
      </c>
      <c r="F214" s="10">
        <v>290530</v>
      </c>
      <c r="G214" s="11">
        <v>9.3799838509095786E-3</v>
      </c>
    </row>
    <row r="215" spans="1:7" x14ac:dyDescent="0.25">
      <c r="A215">
        <v>27</v>
      </c>
      <c r="B215">
        <v>1</v>
      </c>
      <c r="C215" t="s">
        <v>426</v>
      </c>
      <c r="D215" t="s">
        <v>80</v>
      </c>
      <c r="E215" s="10">
        <v>3738.6404580927701</v>
      </c>
      <c r="F215" s="10">
        <v>354529</v>
      </c>
      <c r="G215" s="11">
        <v>1.0545372756792166E-2</v>
      </c>
    </row>
    <row r="216" spans="1:7" x14ac:dyDescent="0.25">
      <c r="A216">
        <v>27</v>
      </c>
      <c r="B216">
        <v>2</v>
      </c>
      <c r="C216" t="s">
        <v>427</v>
      </c>
      <c r="D216" t="s">
        <v>80</v>
      </c>
      <c r="E216" s="10">
        <v>3480.4745999096299</v>
      </c>
      <c r="F216" s="10">
        <v>385065</v>
      </c>
      <c r="G216" s="11">
        <v>9.0386677571569207E-3</v>
      </c>
    </row>
    <row r="217" spans="1:7" x14ac:dyDescent="0.25">
      <c r="A217">
        <v>27</v>
      </c>
      <c r="B217">
        <v>3</v>
      </c>
      <c r="C217" t="s">
        <v>428</v>
      </c>
      <c r="D217" t="s">
        <v>80</v>
      </c>
      <c r="E217" s="10">
        <v>3460.1720751761</v>
      </c>
      <c r="F217" s="10">
        <v>388300</v>
      </c>
      <c r="G217" s="11">
        <v>8.91107925618362E-3</v>
      </c>
    </row>
    <row r="218" spans="1:7" x14ac:dyDescent="0.25">
      <c r="A218">
        <v>27</v>
      </c>
      <c r="B218">
        <v>4</v>
      </c>
      <c r="C218" t="s">
        <v>429</v>
      </c>
      <c r="D218" t="s">
        <v>80</v>
      </c>
      <c r="E218" s="10">
        <v>3511.4787492393898</v>
      </c>
      <c r="F218" s="10">
        <v>367875</v>
      </c>
      <c r="G218" s="11">
        <v>9.5453041093833228E-3</v>
      </c>
    </row>
    <row r="219" spans="1:7" x14ac:dyDescent="0.25">
      <c r="A219">
        <v>27</v>
      </c>
      <c r="B219">
        <v>5</v>
      </c>
      <c r="C219" t="s">
        <v>430</v>
      </c>
      <c r="D219" t="s">
        <v>80</v>
      </c>
      <c r="E219" s="10">
        <v>3593.2642612296204</v>
      </c>
      <c r="F219" s="10">
        <v>399115</v>
      </c>
      <c r="G219" s="11">
        <v>9.0030799675021502E-3</v>
      </c>
    </row>
    <row r="220" spans="1:7" x14ac:dyDescent="0.25">
      <c r="A220">
        <v>27</v>
      </c>
      <c r="B220">
        <v>6</v>
      </c>
      <c r="C220" t="s">
        <v>431</v>
      </c>
      <c r="D220" t="s">
        <v>80</v>
      </c>
      <c r="E220" s="10">
        <v>3672.2006665897902</v>
      </c>
      <c r="F220" s="10">
        <v>383695</v>
      </c>
      <c r="G220" s="11">
        <v>9.5706242369324335E-3</v>
      </c>
    </row>
    <row r="221" spans="1:7" x14ac:dyDescent="0.25">
      <c r="A221">
        <v>27</v>
      </c>
      <c r="B221">
        <v>7</v>
      </c>
      <c r="C221" t="s">
        <v>432</v>
      </c>
      <c r="D221" t="s">
        <v>80</v>
      </c>
      <c r="E221" s="10">
        <v>3340.4111721337999</v>
      </c>
      <c r="F221" s="10">
        <v>335860</v>
      </c>
      <c r="G221" s="11">
        <v>9.9458440187393561E-3</v>
      </c>
    </row>
    <row r="222" spans="1:7" x14ac:dyDescent="0.25">
      <c r="A222">
        <v>27</v>
      </c>
      <c r="B222">
        <v>8</v>
      </c>
      <c r="C222" t="s">
        <v>433</v>
      </c>
      <c r="D222" t="s">
        <v>80</v>
      </c>
      <c r="E222" s="10">
        <v>3179.7057467527998</v>
      </c>
      <c r="F222" s="10">
        <v>317015</v>
      </c>
      <c r="G222" s="11">
        <v>1.0030142885203538E-2</v>
      </c>
    </row>
    <row r="223" spans="1:7" x14ac:dyDescent="0.25">
      <c r="A223">
        <v>28</v>
      </c>
      <c r="B223">
        <v>1</v>
      </c>
      <c r="C223" t="s">
        <v>434</v>
      </c>
      <c r="D223" t="s">
        <v>83</v>
      </c>
      <c r="E223" s="10">
        <v>3108.12874944858</v>
      </c>
      <c r="F223" s="10">
        <v>328680</v>
      </c>
      <c r="G223" s="11">
        <v>9.4563975582590363E-3</v>
      </c>
    </row>
    <row r="224" spans="1:7" x14ac:dyDescent="0.25">
      <c r="A224">
        <v>28</v>
      </c>
      <c r="B224">
        <v>2</v>
      </c>
      <c r="C224" t="s">
        <v>435</v>
      </c>
      <c r="D224" t="s">
        <v>83</v>
      </c>
      <c r="E224" s="10">
        <v>2689.4957809257598</v>
      </c>
      <c r="F224" s="10">
        <v>265050</v>
      </c>
      <c r="G224" s="11">
        <v>1.0147126130638597E-2</v>
      </c>
    </row>
    <row r="225" spans="1:7" x14ac:dyDescent="0.25">
      <c r="A225">
        <v>28</v>
      </c>
      <c r="B225">
        <v>3</v>
      </c>
      <c r="C225" t="s">
        <v>436</v>
      </c>
      <c r="D225" t="s">
        <v>83</v>
      </c>
      <c r="E225" s="10">
        <v>3121.6081110023301</v>
      </c>
      <c r="F225" s="10">
        <v>318390</v>
      </c>
      <c r="G225" s="11">
        <v>9.8043535004313266E-3</v>
      </c>
    </row>
    <row r="226" spans="1:7" x14ac:dyDescent="0.25">
      <c r="A226">
        <v>28</v>
      </c>
      <c r="B226">
        <v>4</v>
      </c>
      <c r="C226" t="s">
        <v>437</v>
      </c>
      <c r="D226" t="s">
        <v>83</v>
      </c>
      <c r="E226" s="10">
        <v>2879.6421647955399</v>
      </c>
      <c r="F226" s="10">
        <v>316415</v>
      </c>
      <c r="G226" s="11">
        <v>9.1008396087275886E-3</v>
      </c>
    </row>
    <row r="227" spans="1:7" x14ac:dyDescent="0.25">
      <c r="A227">
        <v>29</v>
      </c>
      <c r="B227">
        <v>1</v>
      </c>
      <c r="C227" t="s">
        <v>438</v>
      </c>
      <c r="D227" t="s">
        <v>86</v>
      </c>
      <c r="E227" s="10">
        <v>3320.7731206492699</v>
      </c>
      <c r="F227" s="10">
        <v>355820</v>
      </c>
      <c r="G227" s="11">
        <v>9.3327331815223138E-3</v>
      </c>
    </row>
    <row r="228" spans="1:7" x14ac:dyDescent="0.25">
      <c r="A228">
        <v>29</v>
      </c>
      <c r="B228">
        <v>2</v>
      </c>
      <c r="C228" t="s">
        <v>439</v>
      </c>
      <c r="D228" t="s">
        <v>86</v>
      </c>
      <c r="E228" s="10">
        <v>3427.2992612419298</v>
      </c>
      <c r="F228" s="10">
        <v>394260</v>
      </c>
      <c r="G228" s="11">
        <v>8.6929925968699077E-3</v>
      </c>
    </row>
    <row r="229" spans="1:7" x14ac:dyDescent="0.25">
      <c r="A229">
        <v>29</v>
      </c>
      <c r="B229">
        <v>3</v>
      </c>
      <c r="C229" t="s">
        <v>440</v>
      </c>
      <c r="D229" t="s">
        <v>86</v>
      </c>
      <c r="E229" s="10">
        <v>3656.81241825495</v>
      </c>
      <c r="F229" s="10">
        <v>387460</v>
      </c>
      <c r="G229" s="11">
        <v>9.4379095087362558E-3</v>
      </c>
    </row>
    <row r="230" spans="1:7" x14ac:dyDescent="0.25">
      <c r="A230">
        <v>29</v>
      </c>
      <c r="B230">
        <v>4</v>
      </c>
      <c r="C230" t="s">
        <v>441</v>
      </c>
      <c r="D230" t="s">
        <v>86</v>
      </c>
      <c r="E230" s="10">
        <v>3326.0387058644701</v>
      </c>
      <c r="F230" s="10">
        <v>340930</v>
      </c>
      <c r="G230" s="11">
        <v>9.7557818492490251E-3</v>
      </c>
    </row>
    <row r="231" spans="1:7" x14ac:dyDescent="0.25">
      <c r="A231">
        <v>29</v>
      </c>
      <c r="B231">
        <v>5</v>
      </c>
      <c r="C231" t="s">
        <v>442</v>
      </c>
      <c r="D231" t="s">
        <v>86</v>
      </c>
      <c r="E231" s="10">
        <v>3416.81320043706</v>
      </c>
      <c r="F231" s="10">
        <v>377660</v>
      </c>
      <c r="G231" s="11">
        <v>9.0473261675503361E-3</v>
      </c>
    </row>
    <row r="232" spans="1:7" x14ac:dyDescent="0.25">
      <c r="A232">
        <v>29</v>
      </c>
      <c r="B232">
        <v>6</v>
      </c>
      <c r="C232" t="s">
        <v>443</v>
      </c>
      <c r="D232" t="s">
        <v>86</v>
      </c>
      <c r="E232" s="10">
        <v>3512.0969793204599</v>
      </c>
      <c r="F232" s="10">
        <v>371005</v>
      </c>
      <c r="G232" s="11">
        <v>9.4664410973449419E-3</v>
      </c>
    </row>
    <row r="233" spans="1:7" x14ac:dyDescent="0.25">
      <c r="A233">
        <v>29</v>
      </c>
      <c r="B233">
        <v>7</v>
      </c>
      <c r="C233" t="s">
        <v>444</v>
      </c>
      <c r="D233" t="s">
        <v>86</v>
      </c>
      <c r="E233" s="10">
        <v>3240.5864394033597</v>
      </c>
      <c r="F233" s="10">
        <v>357430</v>
      </c>
      <c r="G233" s="11">
        <v>9.0663526827724581E-3</v>
      </c>
    </row>
    <row r="234" spans="1:7" x14ac:dyDescent="0.25">
      <c r="A234">
        <v>29</v>
      </c>
      <c r="B234">
        <v>8</v>
      </c>
      <c r="C234" t="s">
        <v>445</v>
      </c>
      <c r="D234" t="s">
        <v>86</v>
      </c>
      <c r="E234" s="10">
        <v>3119.3795400236299</v>
      </c>
      <c r="F234" s="10">
        <v>303545</v>
      </c>
      <c r="G234" s="11">
        <v>1.027649785047894E-2</v>
      </c>
    </row>
    <row r="235" spans="1:7" x14ac:dyDescent="0.25">
      <c r="A235">
        <v>30</v>
      </c>
      <c r="B235">
        <v>0</v>
      </c>
      <c r="C235" t="s">
        <v>446</v>
      </c>
      <c r="D235" t="s">
        <v>89</v>
      </c>
      <c r="E235" s="10">
        <v>4697.21886347499</v>
      </c>
      <c r="F235" s="10">
        <v>507245</v>
      </c>
      <c r="G235" s="11">
        <v>9.2602566086900616E-3</v>
      </c>
    </row>
    <row r="236" spans="1:7" x14ac:dyDescent="0.25">
      <c r="A236">
        <v>31</v>
      </c>
      <c r="B236">
        <v>1</v>
      </c>
      <c r="C236" t="s">
        <v>447</v>
      </c>
      <c r="D236" t="s">
        <v>92</v>
      </c>
      <c r="E236" s="10">
        <v>3142.7590417226102</v>
      </c>
      <c r="F236" s="10">
        <v>337959</v>
      </c>
      <c r="G236" s="11">
        <v>9.2992316870466833E-3</v>
      </c>
    </row>
    <row r="237" spans="1:7" x14ac:dyDescent="0.25">
      <c r="A237">
        <v>31</v>
      </c>
      <c r="B237">
        <v>2</v>
      </c>
      <c r="C237" t="s">
        <v>448</v>
      </c>
      <c r="D237" t="s">
        <v>92</v>
      </c>
      <c r="E237" s="10">
        <v>3010.7396185737598</v>
      </c>
      <c r="F237" s="10">
        <v>346899</v>
      </c>
      <c r="G237" s="11">
        <v>8.6790092175929017E-3</v>
      </c>
    </row>
    <row r="238" spans="1:7" x14ac:dyDescent="0.25">
      <c r="A238">
        <v>31</v>
      </c>
      <c r="B238">
        <v>3</v>
      </c>
      <c r="C238" t="s">
        <v>449</v>
      </c>
      <c r="D238" t="s">
        <v>92</v>
      </c>
      <c r="E238" s="10">
        <v>2944.4651467583699</v>
      </c>
      <c r="F238" s="10">
        <v>308970</v>
      </c>
      <c r="G238" s="11">
        <v>9.5299386566927852E-3</v>
      </c>
    </row>
    <row r="239" spans="1:7" x14ac:dyDescent="0.25">
      <c r="A239">
        <v>32</v>
      </c>
      <c r="B239">
        <v>1</v>
      </c>
      <c r="C239" t="s">
        <v>450</v>
      </c>
      <c r="D239" t="s">
        <v>95</v>
      </c>
      <c r="E239" s="10">
        <v>2149.89850438343</v>
      </c>
      <c r="F239" s="10">
        <v>319570</v>
      </c>
      <c r="G239" s="11">
        <v>6.7274728678644114E-3</v>
      </c>
    </row>
    <row r="240" spans="1:7" x14ac:dyDescent="0.25">
      <c r="A240">
        <v>32</v>
      </c>
      <c r="B240">
        <v>2</v>
      </c>
      <c r="C240" t="s">
        <v>451</v>
      </c>
      <c r="D240" t="s">
        <v>95</v>
      </c>
      <c r="E240" s="10">
        <v>2940.6229000139301</v>
      </c>
      <c r="F240" s="10">
        <v>342000</v>
      </c>
      <c r="G240" s="11">
        <v>8.5983125731401468E-3</v>
      </c>
    </row>
    <row r="241" spans="1:7" x14ac:dyDescent="0.25">
      <c r="A241">
        <v>32</v>
      </c>
      <c r="B241">
        <v>3</v>
      </c>
      <c r="C241" t="s">
        <v>452</v>
      </c>
      <c r="D241" t="s">
        <v>95</v>
      </c>
      <c r="E241" s="10">
        <v>2990.9754393183002</v>
      </c>
      <c r="F241" s="10">
        <v>390345</v>
      </c>
      <c r="G241" s="11">
        <v>7.6623895254667035E-3</v>
      </c>
    </row>
    <row r="242" spans="1:7" x14ac:dyDescent="0.25">
      <c r="A242">
        <v>32</v>
      </c>
      <c r="B242">
        <v>4</v>
      </c>
      <c r="C242" t="s">
        <v>453</v>
      </c>
      <c r="D242" t="s">
        <v>95</v>
      </c>
      <c r="E242" s="10">
        <v>2586.76454222657</v>
      </c>
      <c r="F242" s="10">
        <v>318700</v>
      </c>
      <c r="G242" s="11">
        <v>8.1166129345044552E-3</v>
      </c>
    </row>
    <row r="243" spans="1:7" x14ac:dyDescent="0.25">
      <c r="A243">
        <v>33</v>
      </c>
      <c r="B243">
        <v>1</v>
      </c>
      <c r="C243" t="s">
        <v>454</v>
      </c>
      <c r="D243" t="s">
        <v>98</v>
      </c>
      <c r="E243" s="10">
        <v>3368.4210613157497</v>
      </c>
      <c r="F243" s="10">
        <v>370415</v>
      </c>
      <c r="G243" s="11">
        <v>9.093641081802167E-3</v>
      </c>
    </row>
    <row r="244" spans="1:7" x14ac:dyDescent="0.25">
      <c r="A244">
        <v>33</v>
      </c>
      <c r="B244">
        <v>2</v>
      </c>
      <c r="C244" t="s">
        <v>455</v>
      </c>
      <c r="D244" t="s">
        <v>98</v>
      </c>
      <c r="E244" s="10">
        <v>3403.8775147221399</v>
      </c>
      <c r="F244" s="10">
        <v>353610</v>
      </c>
      <c r="G244" s="11">
        <v>9.6260782068440937E-3</v>
      </c>
    </row>
    <row r="245" spans="1:7" x14ac:dyDescent="0.25">
      <c r="A245">
        <v>34</v>
      </c>
      <c r="B245">
        <v>1</v>
      </c>
      <c r="C245" t="s">
        <v>456</v>
      </c>
      <c r="D245" t="s">
        <v>101</v>
      </c>
      <c r="E245" s="10">
        <v>3324.81813643952</v>
      </c>
      <c r="F245" s="10">
        <v>357860</v>
      </c>
      <c r="G245" s="11">
        <v>9.290834785780808E-3</v>
      </c>
    </row>
    <row r="246" spans="1:7" x14ac:dyDescent="0.25">
      <c r="A246">
        <v>34</v>
      </c>
      <c r="B246">
        <v>2</v>
      </c>
      <c r="C246" t="s">
        <v>457</v>
      </c>
      <c r="D246" t="s">
        <v>101</v>
      </c>
      <c r="E246" s="10">
        <v>3045.62310704431</v>
      </c>
      <c r="F246" s="10">
        <v>331780</v>
      </c>
      <c r="G246" s="11">
        <v>9.1796464737003737E-3</v>
      </c>
    </row>
    <row r="247" spans="1:7" x14ac:dyDescent="0.25">
      <c r="A247">
        <v>34</v>
      </c>
      <c r="B247">
        <v>3</v>
      </c>
      <c r="C247" t="s">
        <v>458</v>
      </c>
      <c r="D247" t="s">
        <v>101</v>
      </c>
      <c r="E247" s="10">
        <v>3402.8056551634199</v>
      </c>
      <c r="F247" s="10">
        <v>356315</v>
      </c>
      <c r="G247" s="11">
        <v>9.54999271757692E-3</v>
      </c>
    </row>
    <row r="248" spans="1:7" x14ac:dyDescent="0.25">
      <c r="A248">
        <v>34</v>
      </c>
      <c r="B248">
        <v>4</v>
      </c>
      <c r="C248" t="s">
        <v>459</v>
      </c>
      <c r="D248" t="s">
        <v>101</v>
      </c>
      <c r="E248" s="10">
        <v>3086.27875119998</v>
      </c>
      <c r="F248" s="10">
        <v>347540</v>
      </c>
      <c r="G248" s="11">
        <v>8.8803555021004198E-3</v>
      </c>
    </row>
    <row r="249" spans="1:7" x14ac:dyDescent="0.25">
      <c r="A249">
        <v>34</v>
      </c>
      <c r="B249">
        <v>5</v>
      </c>
      <c r="C249" t="s">
        <v>460</v>
      </c>
      <c r="D249" t="s">
        <v>101</v>
      </c>
      <c r="E249" s="10">
        <v>3307.3352854231398</v>
      </c>
      <c r="F249" s="10">
        <v>379010</v>
      </c>
      <c r="G249" s="11">
        <v>8.726248081642015E-3</v>
      </c>
    </row>
    <row r="250" spans="1:7" x14ac:dyDescent="0.25">
      <c r="A250">
        <v>34</v>
      </c>
      <c r="B250">
        <v>6</v>
      </c>
      <c r="C250" t="s">
        <v>461</v>
      </c>
      <c r="D250" t="s">
        <v>101</v>
      </c>
      <c r="E250" s="10">
        <v>3016.6861436151298</v>
      </c>
      <c r="F250" s="10">
        <v>361860</v>
      </c>
      <c r="G250" s="11">
        <v>8.3366112408531749E-3</v>
      </c>
    </row>
    <row r="251" spans="1:7" x14ac:dyDescent="0.25">
      <c r="A251">
        <v>34</v>
      </c>
      <c r="B251">
        <v>7</v>
      </c>
      <c r="C251" t="s">
        <v>462</v>
      </c>
      <c r="D251" t="s">
        <v>101</v>
      </c>
      <c r="E251" s="10">
        <v>3207.4234076921598</v>
      </c>
      <c r="F251" s="10">
        <v>385405</v>
      </c>
      <c r="G251" s="11">
        <v>8.3222153518822013E-3</v>
      </c>
    </row>
    <row r="252" spans="1:7" x14ac:dyDescent="0.25">
      <c r="A252">
        <v>34</v>
      </c>
      <c r="B252">
        <v>8</v>
      </c>
      <c r="C252" t="s">
        <v>463</v>
      </c>
      <c r="D252" t="s">
        <v>101</v>
      </c>
      <c r="E252" s="10">
        <v>3137.9055027322197</v>
      </c>
      <c r="F252" s="10">
        <v>398965</v>
      </c>
      <c r="G252" s="11">
        <v>7.8651147412234657E-3</v>
      </c>
    </row>
    <row r="253" spans="1:7" x14ac:dyDescent="0.25">
      <c r="A253">
        <v>34</v>
      </c>
      <c r="B253">
        <v>9</v>
      </c>
      <c r="C253" t="s">
        <v>464</v>
      </c>
      <c r="D253" t="s">
        <v>101</v>
      </c>
      <c r="E253" s="10">
        <v>3124.7963632167698</v>
      </c>
      <c r="F253" s="10">
        <v>366155</v>
      </c>
      <c r="G253" s="11">
        <v>8.5340808215558159E-3</v>
      </c>
    </row>
    <row r="254" spans="1:7" x14ac:dyDescent="0.25">
      <c r="A254">
        <v>34</v>
      </c>
      <c r="B254">
        <v>10</v>
      </c>
      <c r="C254" t="s">
        <v>465</v>
      </c>
      <c r="D254" t="s">
        <v>101</v>
      </c>
      <c r="E254" s="10">
        <v>3231.9809093767299</v>
      </c>
      <c r="F254" s="10">
        <v>349285</v>
      </c>
      <c r="G254" s="11">
        <v>9.2531340005346067E-3</v>
      </c>
    </row>
    <row r="255" spans="1:7" x14ac:dyDescent="0.25">
      <c r="A255">
        <v>34</v>
      </c>
      <c r="B255">
        <v>11</v>
      </c>
      <c r="C255" t="s">
        <v>466</v>
      </c>
      <c r="D255" t="s">
        <v>101</v>
      </c>
      <c r="E255" s="10">
        <v>3278.5226941907999</v>
      </c>
      <c r="F255" s="10">
        <v>385965</v>
      </c>
      <c r="G255" s="11">
        <v>8.4943523225960906E-3</v>
      </c>
    </row>
    <row r="256" spans="1:7" x14ac:dyDescent="0.25">
      <c r="A256">
        <v>34</v>
      </c>
      <c r="B256">
        <v>12</v>
      </c>
      <c r="C256" t="s">
        <v>467</v>
      </c>
      <c r="D256" t="s">
        <v>101</v>
      </c>
      <c r="E256" s="10">
        <v>3204.7660855142599</v>
      </c>
      <c r="F256" s="10">
        <v>370445</v>
      </c>
      <c r="G256" s="11">
        <v>8.6511252291548262E-3</v>
      </c>
    </row>
    <row r="257" spans="1:7" x14ac:dyDescent="0.25">
      <c r="A257">
        <v>35</v>
      </c>
      <c r="B257">
        <v>1</v>
      </c>
      <c r="C257" t="s">
        <v>468</v>
      </c>
      <c r="D257" t="s">
        <v>104</v>
      </c>
      <c r="E257" s="10">
        <v>3015.92707494773</v>
      </c>
      <c r="F257" s="10">
        <v>319770</v>
      </c>
      <c r="G257" s="11">
        <v>9.4315510365191538E-3</v>
      </c>
    </row>
    <row r="258" spans="1:7" x14ac:dyDescent="0.25">
      <c r="A258">
        <v>35</v>
      </c>
      <c r="B258">
        <v>2</v>
      </c>
      <c r="C258" t="s">
        <v>469</v>
      </c>
      <c r="D258" t="s">
        <v>104</v>
      </c>
      <c r="E258" s="10">
        <v>2563.69517892665</v>
      </c>
      <c r="F258" s="10">
        <v>274575</v>
      </c>
      <c r="G258" s="11">
        <v>9.3369577671916591E-3</v>
      </c>
    </row>
    <row r="259" spans="1:7" x14ac:dyDescent="0.25">
      <c r="A259">
        <v>35</v>
      </c>
      <c r="B259">
        <v>3</v>
      </c>
      <c r="C259" t="s">
        <v>470</v>
      </c>
      <c r="D259" t="s">
        <v>104</v>
      </c>
      <c r="E259" s="10">
        <v>2710.1796129935001</v>
      </c>
      <c r="F259" s="10">
        <v>288400</v>
      </c>
      <c r="G259" s="11">
        <v>9.3972940811147716E-3</v>
      </c>
    </row>
    <row r="260" spans="1:7" x14ac:dyDescent="0.25">
      <c r="A260">
        <v>36</v>
      </c>
      <c r="B260">
        <v>1</v>
      </c>
      <c r="C260" t="s">
        <v>471</v>
      </c>
      <c r="D260" t="s">
        <v>107</v>
      </c>
      <c r="E260" s="10">
        <v>3286.4715725167398</v>
      </c>
      <c r="F260" s="10">
        <v>353110</v>
      </c>
      <c r="G260" s="11">
        <v>9.3072175030917831E-3</v>
      </c>
    </row>
    <row r="261" spans="1:7" x14ac:dyDescent="0.25">
      <c r="A261">
        <v>36</v>
      </c>
      <c r="B261">
        <v>2</v>
      </c>
      <c r="C261" t="s">
        <v>472</v>
      </c>
      <c r="D261" t="s">
        <v>107</v>
      </c>
      <c r="E261" s="10">
        <v>3389.0868933668798</v>
      </c>
      <c r="F261" s="10">
        <v>369810</v>
      </c>
      <c r="G261" s="11">
        <v>9.1644003498198533E-3</v>
      </c>
    </row>
    <row r="262" spans="1:7" x14ac:dyDescent="0.25">
      <c r="A262">
        <v>36</v>
      </c>
      <c r="B262">
        <v>3</v>
      </c>
      <c r="C262" t="s">
        <v>473</v>
      </c>
      <c r="D262" t="s">
        <v>107</v>
      </c>
      <c r="E262" s="10">
        <v>3086.95489731835</v>
      </c>
      <c r="F262" s="10">
        <v>351943</v>
      </c>
      <c r="G262" s="11">
        <v>8.7711785639104905E-3</v>
      </c>
    </row>
    <row r="263" spans="1:7" x14ac:dyDescent="0.25">
      <c r="A263">
        <v>36</v>
      </c>
      <c r="B263">
        <v>4</v>
      </c>
      <c r="C263" t="s">
        <v>474</v>
      </c>
      <c r="D263" t="s">
        <v>107</v>
      </c>
      <c r="E263" s="10">
        <v>3367.0978848148598</v>
      </c>
      <c r="F263" s="10">
        <v>366735</v>
      </c>
      <c r="G263" s="11">
        <v>9.1812831739944648E-3</v>
      </c>
    </row>
    <row r="264" spans="1:7" x14ac:dyDescent="0.25">
      <c r="A264">
        <v>36</v>
      </c>
      <c r="B264">
        <v>5</v>
      </c>
      <c r="C264" t="s">
        <v>475</v>
      </c>
      <c r="D264" t="s">
        <v>107</v>
      </c>
      <c r="E264" s="10">
        <v>3819.2640697275501</v>
      </c>
      <c r="F264" s="10">
        <v>368179</v>
      </c>
      <c r="G264" s="11">
        <v>1.037338922026392E-2</v>
      </c>
    </row>
    <row r="265" spans="1:7" x14ac:dyDescent="0.25">
      <c r="A265">
        <v>36</v>
      </c>
      <c r="B265">
        <v>6</v>
      </c>
      <c r="C265" t="s">
        <v>476</v>
      </c>
      <c r="D265" t="s">
        <v>107</v>
      </c>
      <c r="E265" s="10">
        <v>3047.8348532381697</v>
      </c>
      <c r="F265" s="10">
        <v>357365</v>
      </c>
      <c r="G265" s="11">
        <v>8.5286327794780389E-3</v>
      </c>
    </row>
    <row r="266" spans="1:7" x14ac:dyDescent="0.25">
      <c r="A266">
        <v>36</v>
      </c>
      <c r="B266">
        <v>7</v>
      </c>
      <c r="C266" t="s">
        <v>477</v>
      </c>
      <c r="D266" t="s">
        <v>107</v>
      </c>
      <c r="E266" s="10">
        <v>2766.1642096001501</v>
      </c>
      <c r="F266" s="10">
        <v>349865</v>
      </c>
      <c r="G266" s="11">
        <v>7.9063759152820379E-3</v>
      </c>
    </row>
    <row r="267" spans="1:7" x14ac:dyDescent="0.25">
      <c r="A267">
        <v>36</v>
      </c>
      <c r="B267">
        <v>8</v>
      </c>
      <c r="C267" t="s">
        <v>478</v>
      </c>
      <c r="D267" t="s">
        <v>107</v>
      </c>
      <c r="E267" s="10">
        <v>3488.58142742665</v>
      </c>
      <c r="F267" s="10">
        <v>350448</v>
      </c>
      <c r="G267" s="11">
        <v>9.9546335759560615E-3</v>
      </c>
    </row>
    <row r="268" spans="1:7" x14ac:dyDescent="0.25">
      <c r="A268">
        <v>36</v>
      </c>
      <c r="B268">
        <v>9</v>
      </c>
      <c r="C268" t="s">
        <v>479</v>
      </c>
      <c r="D268" t="s">
        <v>107</v>
      </c>
      <c r="E268" s="10">
        <v>3469.2904286734902</v>
      </c>
      <c r="F268" s="10">
        <v>350080</v>
      </c>
      <c r="G268" s="11">
        <v>9.9099932263296674E-3</v>
      </c>
    </row>
    <row r="269" spans="1:7" x14ac:dyDescent="0.25">
      <c r="A269">
        <v>36</v>
      </c>
      <c r="B269">
        <v>10</v>
      </c>
      <c r="C269" t="s">
        <v>480</v>
      </c>
      <c r="D269" t="s">
        <v>107</v>
      </c>
      <c r="E269" s="10">
        <v>2916.1964658942998</v>
      </c>
      <c r="F269" s="10">
        <v>383015</v>
      </c>
      <c r="G269" s="11">
        <v>7.6137917990008221E-3</v>
      </c>
    </row>
    <row r="270" spans="1:7" x14ac:dyDescent="0.25">
      <c r="A270">
        <v>36</v>
      </c>
      <c r="B270">
        <v>11</v>
      </c>
      <c r="C270" t="s">
        <v>481</v>
      </c>
      <c r="D270" t="s">
        <v>107</v>
      </c>
      <c r="E270" s="10">
        <v>3117.5678680168799</v>
      </c>
      <c r="F270" s="10">
        <v>329445</v>
      </c>
      <c r="G270" s="11">
        <v>9.4630905553791372E-3</v>
      </c>
    </row>
    <row r="271" spans="1:7" x14ac:dyDescent="0.25">
      <c r="A271">
        <v>36</v>
      </c>
      <c r="B271">
        <v>12</v>
      </c>
      <c r="C271" t="s">
        <v>482</v>
      </c>
      <c r="D271" t="s">
        <v>107</v>
      </c>
      <c r="E271" s="10">
        <v>3332.0838108743696</v>
      </c>
      <c r="F271" s="10">
        <v>442345</v>
      </c>
      <c r="G271" s="11">
        <v>7.5327715038586845E-3</v>
      </c>
    </row>
    <row r="272" spans="1:7" x14ac:dyDescent="0.25">
      <c r="A272">
        <v>36</v>
      </c>
      <c r="B272">
        <v>13</v>
      </c>
      <c r="C272" t="s">
        <v>483</v>
      </c>
      <c r="D272" t="s">
        <v>107</v>
      </c>
      <c r="E272" s="10">
        <v>3195.4970988485898</v>
      </c>
      <c r="F272" s="10">
        <v>361770</v>
      </c>
      <c r="G272" s="11">
        <v>8.8329521487370138E-3</v>
      </c>
    </row>
    <row r="273" spans="1:7" x14ac:dyDescent="0.25">
      <c r="A273">
        <v>36</v>
      </c>
      <c r="B273">
        <v>14</v>
      </c>
      <c r="C273" t="s">
        <v>484</v>
      </c>
      <c r="D273" t="s">
        <v>107</v>
      </c>
      <c r="E273" s="10">
        <v>2894.3009108628403</v>
      </c>
      <c r="F273" s="10">
        <v>347880</v>
      </c>
      <c r="G273" s="11">
        <v>8.3198255457710719E-3</v>
      </c>
    </row>
    <row r="274" spans="1:7" x14ac:dyDescent="0.25">
      <c r="A274">
        <v>36</v>
      </c>
      <c r="B274">
        <v>15</v>
      </c>
      <c r="C274" t="s">
        <v>485</v>
      </c>
      <c r="D274" t="s">
        <v>107</v>
      </c>
      <c r="E274" s="10">
        <v>2755.08033684067</v>
      </c>
      <c r="F274" s="10">
        <v>282975</v>
      </c>
      <c r="G274" s="11">
        <v>9.7361262897452776E-3</v>
      </c>
    </row>
    <row r="275" spans="1:7" x14ac:dyDescent="0.25">
      <c r="A275">
        <v>36</v>
      </c>
      <c r="B275">
        <v>16</v>
      </c>
      <c r="C275" t="s">
        <v>486</v>
      </c>
      <c r="D275" t="s">
        <v>107</v>
      </c>
      <c r="E275" s="10">
        <v>3441.8979950422499</v>
      </c>
      <c r="F275" s="10">
        <v>351830</v>
      </c>
      <c r="G275" s="11">
        <v>9.782843973061563E-3</v>
      </c>
    </row>
    <row r="276" spans="1:7" x14ac:dyDescent="0.25">
      <c r="A276">
        <v>36</v>
      </c>
      <c r="B276">
        <v>17</v>
      </c>
      <c r="C276" t="s">
        <v>487</v>
      </c>
      <c r="D276" t="s">
        <v>107</v>
      </c>
      <c r="E276" s="10">
        <v>3233.9202432183497</v>
      </c>
      <c r="F276" s="10">
        <v>360303</v>
      </c>
      <c r="G276" s="11">
        <v>8.9755573592735834E-3</v>
      </c>
    </row>
    <row r="277" spans="1:7" x14ac:dyDescent="0.25">
      <c r="A277">
        <v>36</v>
      </c>
      <c r="B277">
        <v>18</v>
      </c>
      <c r="C277" t="s">
        <v>488</v>
      </c>
      <c r="D277" t="s">
        <v>107</v>
      </c>
      <c r="E277" s="10">
        <v>3218.7304559659096</v>
      </c>
      <c r="F277" s="10">
        <v>345590</v>
      </c>
      <c r="G277" s="11">
        <v>9.3137256748340794E-3</v>
      </c>
    </row>
    <row r="278" spans="1:7" x14ac:dyDescent="0.25">
      <c r="A278">
        <v>36</v>
      </c>
      <c r="B278">
        <v>19</v>
      </c>
      <c r="C278" t="s">
        <v>489</v>
      </c>
      <c r="D278" t="s">
        <v>107</v>
      </c>
      <c r="E278" s="10">
        <v>3197.7762304192302</v>
      </c>
      <c r="F278" s="10">
        <v>331159</v>
      </c>
      <c r="G278" s="11">
        <v>9.6563168460444375E-3</v>
      </c>
    </row>
    <row r="279" spans="1:7" x14ac:dyDescent="0.25">
      <c r="A279">
        <v>36</v>
      </c>
      <c r="B279">
        <v>20</v>
      </c>
      <c r="C279" t="s">
        <v>490</v>
      </c>
      <c r="D279" t="s">
        <v>107</v>
      </c>
      <c r="E279" s="10">
        <v>3866.6622412594302</v>
      </c>
      <c r="F279" s="10">
        <v>366720</v>
      </c>
      <c r="G279" s="11">
        <v>1.0543908816697836E-2</v>
      </c>
    </row>
    <row r="280" spans="1:7" x14ac:dyDescent="0.25">
      <c r="A280">
        <v>36</v>
      </c>
      <c r="B280">
        <v>21</v>
      </c>
      <c r="C280" t="s">
        <v>491</v>
      </c>
      <c r="D280" t="s">
        <v>107</v>
      </c>
      <c r="E280" s="10">
        <v>3127.38107267741</v>
      </c>
      <c r="F280" s="10">
        <v>312380</v>
      </c>
      <c r="G280" s="11">
        <v>1.0011463834680229E-2</v>
      </c>
    </row>
    <row r="281" spans="1:7" x14ac:dyDescent="0.25">
      <c r="A281">
        <v>36</v>
      </c>
      <c r="B281">
        <v>22</v>
      </c>
      <c r="C281" t="s">
        <v>492</v>
      </c>
      <c r="D281" t="s">
        <v>107</v>
      </c>
      <c r="E281" s="10">
        <v>3179.9090063725002</v>
      </c>
      <c r="F281" s="10">
        <v>318820</v>
      </c>
      <c r="G281" s="11">
        <v>9.9739947505567417E-3</v>
      </c>
    </row>
    <row r="282" spans="1:7" x14ac:dyDescent="0.25">
      <c r="A282">
        <v>36</v>
      </c>
      <c r="B282">
        <v>23</v>
      </c>
      <c r="C282" t="s">
        <v>493</v>
      </c>
      <c r="D282" t="s">
        <v>107</v>
      </c>
      <c r="E282" s="10">
        <v>3067.0091910493402</v>
      </c>
      <c r="F282" s="10">
        <v>314180</v>
      </c>
      <c r="G282" s="11">
        <v>9.7619491726059597E-3</v>
      </c>
    </row>
    <row r="283" spans="1:7" x14ac:dyDescent="0.25">
      <c r="A283">
        <v>36</v>
      </c>
      <c r="B283">
        <v>24</v>
      </c>
      <c r="C283" t="s">
        <v>494</v>
      </c>
      <c r="D283" t="s">
        <v>107</v>
      </c>
      <c r="E283" s="10">
        <v>3200.5090763702501</v>
      </c>
      <c r="F283" s="10">
        <v>333895</v>
      </c>
      <c r="G283" s="11">
        <v>9.5853758707685061E-3</v>
      </c>
    </row>
    <row r="284" spans="1:7" x14ac:dyDescent="0.25">
      <c r="A284">
        <v>36</v>
      </c>
      <c r="B284">
        <v>25</v>
      </c>
      <c r="C284" t="s">
        <v>495</v>
      </c>
      <c r="D284" t="s">
        <v>107</v>
      </c>
      <c r="E284" s="10">
        <v>3384.8857594521</v>
      </c>
      <c r="F284" s="10">
        <v>352685</v>
      </c>
      <c r="G284" s="11">
        <v>9.597475819646711E-3</v>
      </c>
    </row>
    <row r="285" spans="1:7" x14ac:dyDescent="0.25">
      <c r="A285">
        <v>36</v>
      </c>
      <c r="B285">
        <v>26</v>
      </c>
      <c r="C285" t="s">
        <v>496</v>
      </c>
      <c r="D285" t="s">
        <v>107</v>
      </c>
      <c r="E285" s="10">
        <v>3178.91288767274</v>
      </c>
      <c r="F285" s="10">
        <v>338475</v>
      </c>
      <c r="G285" s="11">
        <v>9.3918690824218633E-3</v>
      </c>
    </row>
    <row r="286" spans="1:7" x14ac:dyDescent="0.25">
      <c r="A286">
        <v>36</v>
      </c>
      <c r="B286">
        <v>27</v>
      </c>
      <c r="C286" t="s">
        <v>497</v>
      </c>
      <c r="D286" t="s">
        <v>107</v>
      </c>
      <c r="E286" s="10">
        <v>3408.8605501270499</v>
      </c>
      <c r="F286" s="10">
        <v>354010</v>
      </c>
      <c r="G286" s="11">
        <v>9.6292775631395995E-3</v>
      </c>
    </row>
    <row r="287" spans="1:7" x14ac:dyDescent="0.25">
      <c r="A287">
        <v>37</v>
      </c>
      <c r="B287">
        <v>1</v>
      </c>
      <c r="C287" t="s">
        <v>498</v>
      </c>
      <c r="D287" t="s">
        <v>110</v>
      </c>
      <c r="E287" s="10">
        <v>3226.9989012483602</v>
      </c>
      <c r="F287" s="10">
        <v>334260</v>
      </c>
      <c r="G287" s="11">
        <v>9.6541581441044709E-3</v>
      </c>
    </row>
    <row r="288" spans="1:7" x14ac:dyDescent="0.25">
      <c r="A288">
        <v>37</v>
      </c>
      <c r="B288">
        <v>2</v>
      </c>
      <c r="C288" t="s">
        <v>499</v>
      </c>
      <c r="D288" t="s">
        <v>110</v>
      </c>
      <c r="E288" s="10">
        <v>3596.4480862135001</v>
      </c>
      <c r="F288" s="10">
        <v>387325</v>
      </c>
      <c r="G288" s="11">
        <v>9.2853497352701226E-3</v>
      </c>
    </row>
    <row r="289" spans="1:7" x14ac:dyDescent="0.25">
      <c r="A289">
        <v>37</v>
      </c>
      <c r="B289">
        <v>3</v>
      </c>
      <c r="C289" t="s">
        <v>500</v>
      </c>
      <c r="D289" t="s">
        <v>110</v>
      </c>
      <c r="E289" s="10">
        <v>3053.34780313901</v>
      </c>
      <c r="F289" s="10">
        <v>304560</v>
      </c>
      <c r="G289" s="11">
        <v>1.0025439332607728E-2</v>
      </c>
    </row>
    <row r="290" spans="1:7" x14ac:dyDescent="0.25">
      <c r="A290">
        <v>37</v>
      </c>
      <c r="B290">
        <v>4</v>
      </c>
      <c r="C290" t="s">
        <v>501</v>
      </c>
      <c r="D290" t="s">
        <v>110</v>
      </c>
      <c r="E290" s="10">
        <v>3976.01137154243</v>
      </c>
      <c r="F290" s="10">
        <v>453580</v>
      </c>
      <c r="G290" s="11">
        <v>8.7658436693470385E-3</v>
      </c>
    </row>
    <row r="291" spans="1:7" x14ac:dyDescent="0.25">
      <c r="A291">
        <v>37</v>
      </c>
      <c r="B291">
        <v>5</v>
      </c>
      <c r="C291" t="s">
        <v>502</v>
      </c>
      <c r="D291" t="s">
        <v>110</v>
      </c>
      <c r="E291" s="10">
        <v>3188.20225395427</v>
      </c>
      <c r="F291" s="10">
        <v>335605</v>
      </c>
      <c r="G291" s="11">
        <v>9.4998651806566352E-3</v>
      </c>
    </row>
    <row r="292" spans="1:7" x14ac:dyDescent="0.25">
      <c r="A292">
        <v>37</v>
      </c>
      <c r="B292">
        <v>6</v>
      </c>
      <c r="C292" t="s">
        <v>503</v>
      </c>
      <c r="D292" t="s">
        <v>110</v>
      </c>
      <c r="E292" s="10">
        <v>3315.93427858724</v>
      </c>
      <c r="F292" s="10">
        <v>350834</v>
      </c>
      <c r="G292" s="11">
        <v>9.451576183001761E-3</v>
      </c>
    </row>
    <row r="293" spans="1:7" x14ac:dyDescent="0.25">
      <c r="A293">
        <v>37</v>
      </c>
      <c r="B293">
        <v>7</v>
      </c>
      <c r="C293" t="s">
        <v>504</v>
      </c>
      <c r="D293" t="s">
        <v>110</v>
      </c>
      <c r="E293" s="10">
        <v>3116.4339067795299</v>
      </c>
      <c r="F293" s="10">
        <v>341215</v>
      </c>
      <c r="G293" s="11">
        <v>9.1333438060446637E-3</v>
      </c>
    </row>
    <row r="294" spans="1:7" x14ac:dyDescent="0.25">
      <c r="A294">
        <v>37</v>
      </c>
      <c r="B294">
        <v>8</v>
      </c>
      <c r="C294" t="s">
        <v>505</v>
      </c>
      <c r="D294" t="s">
        <v>110</v>
      </c>
      <c r="E294" s="10">
        <v>3263.4000729532404</v>
      </c>
      <c r="F294" s="10">
        <v>330420</v>
      </c>
      <c r="G294" s="11">
        <v>9.8765210125090503E-3</v>
      </c>
    </row>
    <row r="295" spans="1:7" x14ac:dyDescent="0.25">
      <c r="A295">
        <v>37</v>
      </c>
      <c r="B295">
        <v>9</v>
      </c>
      <c r="C295" t="s">
        <v>506</v>
      </c>
      <c r="D295" t="s">
        <v>110</v>
      </c>
      <c r="E295" s="10">
        <v>3017.9716649652801</v>
      </c>
      <c r="F295" s="10">
        <v>344105</v>
      </c>
      <c r="G295" s="11">
        <v>8.7704964036130831E-3</v>
      </c>
    </row>
    <row r="296" spans="1:7" x14ac:dyDescent="0.25">
      <c r="A296">
        <v>37</v>
      </c>
      <c r="B296">
        <v>10</v>
      </c>
      <c r="C296" t="s">
        <v>507</v>
      </c>
      <c r="D296" t="s">
        <v>110</v>
      </c>
      <c r="E296" s="10">
        <v>3235.8868188248803</v>
      </c>
      <c r="F296" s="10">
        <v>343270</v>
      </c>
      <c r="G296" s="11">
        <v>9.4266519615022592E-3</v>
      </c>
    </row>
    <row r="297" spans="1:7" x14ac:dyDescent="0.25">
      <c r="A297">
        <v>37</v>
      </c>
      <c r="B297">
        <v>11</v>
      </c>
      <c r="C297" t="s">
        <v>508</v>
      </c>
      <c r="D297" t="s">
        <v>110</v>
      </c>
      <c r="E297" s="10">
        <v>3186.1325297161698</v>
      </c>
      <c r="F297" s="10">
        <v>328905</v>
      </c>
      <c r="G297" s="11">
        <v>9.6870905876048404E-3</v>
      </c>
    </row>
    <row r="298" spans="1:7" x14ac:dyDescent="0.25">
      <c r="A298">
        <v>37</v>
      </c>
      <c r="B298">
        <v>12</v>
      </c>
      <c r="C298" t="s">
        <v>509</v>
      </c>
      <c r="D298" t="s">
        <v>110</v>
      </c>
      <c r="E298" s="10">
        <v>3591.0187935640101</v>
      </c>
      <c r="F298" s="10">
        <v>449505</v>
      </c>
      <c r="G298" s="11">
        <v>7.9888294758990678E-3</v>
      </c>
    </row>
    <row r="299" spans="1:7" x14ac:dyDescent="0.25">
      <c r="A299">
        <v>37</v>
      </c>
      <c r="B299">
        <v>13</v>
      </c>
      <c r="C299" t="s">
        <v>510</v>
      </c>
      <c r="D299" t="s">
        <v>110</v>
      </c>
      <c r="E299" s="10">
        <v>3227.1728511271599</v>
      </c>
      <c r="F299" s="10">
        <v>362175</v>
      </c>
      <c r="G299" s="11">
        <v>8.9105345513278388E-3</v>
      </c>
    </row>
    <row r="300" spans="1:7" x14ac:dyDescent="0.25">
      <c r="A300">
        <v>38</v>
      </c>
      <c r="B300">
        <v>0</v>
      </c>
      <c r="C300" t="s">
        <v>511</v>
      </c>
      <c r="D300" t="s">
        <v>113</v>
      </c>
      <c r="E300" s="10">
        <v>3883.7607138562398</v>
      </c>
      <c r="F300" s="10">
        <v>400840</v>
      </c>
      <c r="G300" s="11">
        <v>9.6890547696243876E-3</v>
      </c>
    </row>
    <row r="301" spans="1:7" x14ac:dyDescent="0.25">
      <c r="A301">
        <v>39</v>
      </c>
      <c r="B301">
        <v>1</v>
      </c>
      <c r="C301" t="s">
        <v>512</v>
      </c>
      <c r="D301" t="s">
        <v>116</v>
      </c>
      <c r="E301" s="10">
        <v>3312.7974188195999</v>
      </c>
      <c r="F301" s="10">
        <v>354915</v>
      </c>
      <c r="G301" s="11">
        <v>9.3340586304315118E-3</v>
      </c>
    </row>
    <row r="302" spans="1:7" x14ac:dyDescent="0.25">
      <c r="A302">
        <v>39</v>
      </c>
      <c r="B302">
        <v>2</v>
      </c>
      <c r="C302" t="s">
        <v>513</v>
      </c>
      <c r="D302" t="s">
        <v>116</v>
      </c>
      <c r="E302" s="10">
        <v>3233.6321999082397</v>
      </c>
      <c r="F302" s="10">
        <v>349500</v>
      </c>
      <c r="G302" s="11">
        <v>9.2521665233426028E-3</v>
      </c>
    </row>
    <row r="303" spans="1:7" x14ac:dyDescent="0.25">
      <c r="A303">
        <v>39</v>
      </c>
      <c r="B303">
        <v>3</v>
      </c>
      <c r="C303" t="s">
        <v>514</v>
      </c>
      <c r="D303" t="s">
        <v>116</v>
      </c>
      <c r="E303" s="10">
        <v>3522.48965817411</v>
      </c>
      <c r="F303" s="10">
        <v>390080</v>
      </c>
      <c r="G303" s="11">
        <v>9.0301724214881824E-3</v>
      </c>
    </row>
    <row r="304" spans="1:7" x14ac:dyDescent="0.25">
      <c r="A304">
        <v>39</v>
      </c>
      <c r="B304">
        <v>4</v>
      </c>
      <c r="C304" t="s">
        <v>515</v>
      </c>
      <c r="D304" t="s">
        <v>116</v>
      </c>
      <c r="E304" s="10">
        <v>3596.0643274070799</v>
      </c>
      <c r="F304" s="10">
        <v>333515</v>
      </c>
      <c r="G304" s="11">
        <v>1.0782316619663524E-2</v>
      </c>
    </row>
    <row r="305" spans="1:7" x14ac:dyDescent="0.25">
      <c r="A305">
        <v>39</v>
      </c>
      <c r="B305">
        <v>5</v>
      </c>
      <c r="C305" t="s">
        <v>516</v>
      </c>
      <c r="D305" t="s">
        <v>116</v>
      </c>
      <c r="E305" s="10">
        <v>3610.3230836169701</v>
      </c>
      <c r="F305" s="10">
        <v>363170</v>
      </c>
      <c r="G305" s="11">
        <v>9.941137989418097E-3</v>
      </c>
    </row>
    <row r="306" spans="1:7" x14ac:dyDescent="0.25">
      <c r="A306">
        <v>39</v>
      </c>
      <c r="B306">
        <v>6</v>
      </c>
      <c r="C306" t="s">
        <v>517</v>
      </c>
      <c r="D306" t="s">
        <v>116</v>
      </c>
      <c r="E306" s="10">
        <v>2905.01832036018</v>
      </c>
      <c r="F306" s="10">
        <v>297880</v>
      </c>
      <c r="G306" s="11">
        <v>9.7523107303618232E-3</v>
      </c>
    </row>
    <row r="307" spans="1:7" x14ac:dyDescent="0.25">
      <c r="A307">
        <v>39</v>
      </c>
      <c r="B307">
        <v>7</v>
      </c>
      <c r="C307" t="s">
        <v>518</v>
      </c>
      <c r="D307" t="s">
        <v>116</v>
      </c>
      <c r="E307" s="10">
        <v>3403.0808811688898</v>
      </c>
      <c r="F307" s="10">
        <v>344765</v>
      </c>
      <c r="G307" s="11">
        <v>9.8707260921755101E-3</v>
      </c>
    </row>
    <row r="308" spans="1:7" x14ac:dyDescent="0.25">
      <c r="A308">
        <v>39</v>
      </c>
      <c r="B308">
        <v>8</v>
      </c>
      <c r="C308" t="s">
        <v>519</v>
      </c>
      <c r="D308" t="s">
        <v>116</v>
      </c>
      <c r="E308" s="10">
        <v>3397.4769903665601</v>
      </c>
      <c r="F308" s="10">
        <v>348290</v>
      </c>
      <c r="G308" s="11">
        <v>9.7547359682062657E-3</v>
      </c>
    </row>
    <row r="309" spans="1:7" x14ac:dyDescent="0.25">
      <c r="A309">
        <v>39</v>
      </c>
      <c r="B309">
        <v>9</v>
      </c>
      <c r="C309" t="s">
        <v>520</v>
      </c>
      <c r="D309" t="s">
        <v>116</v>
      </c>
      <c r="E309" s="10">
        <v>3173.7181539867502</v>
      </c>
      <c r="F309" s="10">
        <v>329065</v>
      </c>
      <c r="G309" s="11">
        <v>9.6446542597564324E-3</v>
      </c>
    </row>
    <row r="310" spans="1:7" x14ac:dyDescent="0.25">
      <c r="A310">
        <v>39</v>
      </c>
      <c r="B310">
        <v>10</v>
      </c>
      <c r="C310" t="s">
        <v>521</v>
      </c>
      <c r="D310" t="s">
        <v>116</v>
      </c>
      <c r="E310" s="10">
        <v>3354.5720890662701</v>
      </c>
      <c r="F310" s="10">
        <v>332145</v>
      </c>
      <c r="G310" s="11">
        <v>1.0099721775327855E-2</v>
      </c>
    </row>
    <row r="311" spans="1:7" x14ac:dyDescent="0.25">
      <c r="A311">
        <v>39</v>
      </c>
      <c r="B311">
        <v>11</v>
      </c>
      <c r="C311" t="s">
        <v>522</v>
      </c>
      <c r="D311" t="s">
        <v>116</v>
      </c>
      <c r="E311" s="10">
        <v>3075.9281293817498</v>
      </c>
      <c r="F311" s="10">
        <v>297639</v>
      </c>
      <c r="G311" s="11">
        <v>1.0334425694824099E-2</v>
      </c>
    </row>
    <row r="312" spans="1:7" x14ac:dyDescent="0.25">
      <c r="A312">
        <v>39</v>
      </c>
      <c r="B312">
        <v>12</v>
      </c>
      <c r="C312" t="s">
        <v>523</v>
      </c>
      <c r="D312" t="s">
        <v>116</v>
      </c>
      <c r="E312" s="10">
        <v>3591.4521416755097</v>
      </c>
      <c r="F312" s="10">
        <v>388860</v>
      </c>
      <c r="G312" s="11">
        <v>9.2358487416435466E-3</v>
      </c>
    </row>
    <row r="313" spans="1:7" x14ac:dyDescent="0.25">
      <c r="A313">
        <v>39</v>
      </c>
      <c r="B313">
        <v>13</v>
      </c>
      <c r="C313" t="s">
        <v>524</v>
      </c>
      <c r="D313" t="s">
        <v>116</v>
      </c>
      <c r="E313" s="10">
        <v>3165.7962676592601</v>
      </c>
      <c r="F313" s="10">
        <v>332490</v>
      </c>
      <c r="G313" s="11">
        <v>9.5214781426787576E-3</v>
      </c>
    </row>
    <row r="314" spans="1:7" x14ac:dyDescent="0.25">
      <c r="A314">
        <v>39</v>
      </c>
      <c r="B314">
        <v>14</v>
      </c>
      <c r="C314" t="s">
        <v>525</v>
      </c>
      <c r="D314" t="s">
        <v>116</v>
      </c>
      <c r="E314" s="10">
        <v>3552.10084402455</v>
      </c>
      <c r="F314" s="10">
        <v>356770</v>
      </c>
      <c r="G314" s="11">
        <v>9.9562767161604122E-3</v>
      </c>
    </row>
    <row r="315" spans="1:7" x14ac:dyDescent="0.25">
      <c r="A315">
        <v>39</v>
      </c>
      <c r="B315">
        <v>15</v>
      </c>
      <c r="C315" t="s">
        <v>526</v>
      </c>
      <c r="D315" t="s">
        <v>116</v>
      </c>
      <c r="E315" s="10">
        <v>3428.45517545439</v>
      </c>
      <c r="F315" s="10">
        <v>362640</v>
      </c>
      <c r="G315" s="11">
        <v>9.4541561202691089E-3</v>
      </c>
    </row>
    <row r="316" spans="1:7" x14ac:dyDescent="0.25">
      <c r="A316">
        <v>39</v>
      </c>
      <c r="B316">
        <v>16</v>
      </c>
      <c r="C316" t="s">
        <v>527</v>
      </c>
      <c r="D316" t="s">
        <v>116</v>
      </c>
      <c r="E316" s="10">
        <v>3565.1102887140296</v>
      </c>
      <c r="F316" s="10">
        <v>367920</v>
      </c>
      <c r="G316" s="11">
        <v>9.6899061989400674E-3</v>
      </c>
    </row>
    <row r="317" spans="1:7" x14ac:dyDescent="0.25">
      <c r="A317">
        <v>40</v>
      </c>
      <c r="B317">
        <v>1</v>
      </c>
      <c r="C317" t="s">
        <v>528</v>
      </c>
      <c r="D317" t="s">
        <v>119</v>
      </c>
      <c r="E317" s="10">
        <v>3532.2758669124801</v>
      </c>
      <c r="F317" s="10">
        <v>383930</v>
      </c>
      <c r="G317" s="11">
        <v>9.200312210331258E-3</v>
      </c>
    </row>
    <row r="318" spans="1:7" x14ac:dyDescent="0.25">
      <c r="A318">
        <v>40</v>
      </c>
      <c r="B318">
        <v>2</v>
      </c>
      <c r="C318" t="s">
        <v>529</v>
      </c>
      <c r="D318" t="s">
        <v>119</v>
      </c>
      <c r="E318" s="10">
        <v>2906.98626672708</v>
      </c>
      <c r="F318" s="10">
        <v>293640</v>
      </c>
      <c r="G318" s="11">
        <v>9.8998306318181448E-3</v>
      </c>
    </row>
    <row r="319" spans="1:7" x14ac:dyDescent="0.25">
      <c r="A319">
        <v>40</v>
      </c>
      <c r="B319">
        <v>3</v>
      </c>
      <c r="C319" t="s">
        <v>530</v>
      </c>
      <c r="D319" t="s">
        <v>119</v>
      </c>
      <c r="E319" s="10">
        <v>3132.0032490475201</v>
      </c>
      <c r="F319" s="10">
        <v>345870</v>
      </c>
      <c r="G319" s="11">
        <v>9.0554348427083018E-3</v>
      </c>
    </row>
    <row r="320" spans="1:7" x14ac:dyDescent="0.25">
      <c r="A320">
        <v>40</v>
      </c>
      <c r="B320">
        <v>4</v>
      </c>
      <c r="C320" t="s">
        <v>531</v>
      </c>
      <c r="D320" t="s">
        <v>119</v>
      </c>
      <c r="E320" s="10">
        <v>3491.91476167988</v>
      </c>
      <c r="F320" s="10">
        <v>357860</v>
      </c>
      <c r="G320" s="11">
        <v>9.757767735091601E-3</v>
      </c>
    </row>
    <row r="321" spans="1:7" x14ac:dyDescent="0.25">
      <c r="A321">
        <v>40</v>
      </c>
      <c r="B321">
        <v>5</v>
      </c>
      <c r="C321" t="s">
        <v>532</v>
      </c>
      <c r="D321" t="s">
        <v>119</v>
      </c>
      <c r="E321" s="10">
        <v>3591.1098995788498</v>
      </c>
      <c r="F321" s="10">
        <v>379990</v>
      </c>
      <c r="G321" s="11">
        <v>9.45053790778402E-3</v>
      </c>
    </row>
    <row r="322" spans="1:7" x14ac:dyDescent="0.25">
      <c r="A322">
        <v>41</v>
      </c>
      <c r="B322">
        <v>1</v>
      </c>
      <c r="C322" t="s">
        <v>533</v>
      </c>
      <c r="D322" t="s">
        <v>122</v>
      </c>
      <c r="E322" s="10">
        <v>3926.2941834204403</v>
      </c>
      <c r="F322" s="10">
        <v>420735</v>
      </c>
      <c r="G322" s="11">
        <v>9.331988504451591E-3</v>
      </c>
    </row>
    <row r="323" spans="1:7" x14ac:dyDescent="0.25">
      <c r="A323">
        <v>41</v>
      </c>
      <c r="B323">
        <v>2</v>
      </c>
      <c r="C323" t="s">
        <v>534</v>
      </c>
      <c r="D323" t="s">
        <v>122</v>
      </c>
      <c r="E323" s="10">
        <v>3386.6004853405798</v>
      </c>
      <c r="F323" s="10">
        <v>348345</v>
      </c>
      <c r="G323" s="11">
        <v>9.7219724277385344E-3</v>
      </c>
    </row>
    <row r="324" spans="1:7" x14ac:dyDescent="0.25">
      <c r="A324">
        <v>41</v>
      </c>
      <c r="B324">
        <v>3</v>
      </c>
      <c r="C324" t="s">
        <v>535</v>
      </c>
      <c r="D324" t="s">
        <v>122</v>
      </c>
      <c r="E324" s="10">
        <v>3992.73018144567</v>
      </c>
      <c r="F324" s="10">
        <v>441805</v>
      </c>
      <c r="G324" s="11">
        <v>9.0373132523300318E-3</v>
      </c>
    </row>
    <row r="325" spans="1:7" x14ac:dyDescent="0.25">
      <c r="A325">
        <v>41</v>
      </c>
      <c r="B325">
        <v>4</v>
      </c>
      <c r="C325" t="s">
        <v>536</v>
      </c>
      <c r="D325" t="s">
        <v>122</v>
      </c>
      <c r="E325" s="10">
        <v>3360.9436646308</v>
      </c>
      <c r="F325" s="10">
        <v>344480</v>
      </c>
      <c r="G325" s="11">
        <v>9.7565712512505797E-3</v>
      </c>
    </row>
    <row r="326" spans="1:7" x14ac:dyDescent="0.25">
      <c r="A326">
        <v>41</v>
      </c>
      <c r="B326">
        <v>5</v>
      </c>
      <c r="C326" t="s">
        <v>537</v>
      </c>
      <c r="D326" t="s">
        <v>122</v>
      </c>
      <c r="E326" s="10">
        <v>3710.0829323037001</v>
      </c>
      <c r="F326" s="10">
        <v>379290</v>
      </c>
      <c r="G326" s="11">
        <v>9.7816523828830187E-3</v>
      </c>
    </row>
    <row r="327" spans="1:7" x14ac:dyDescent="0.25">
      <c r="A327">
        <v>42</v>
      </c>
      <c r="B327">
        <v>1</v>
      </c>
      <c r="C327" t="s">
        <v>538</v>
      </c>
      <c r="D327" t="s">
        <v>125</v>
      </c>
      <c r="E327" s="10">
        <v>3378.5869942142899</v>
      </c>
      <c r="F327" s="10">
        <v>375585</v>
      </c>
      <c r="G327" s="11">
        <v>8.9955322875362159E-3</v>
      </c>
    </row>
    <row r="328" spans="1:7" x14ac:dyDescent="0.25">
      <c r="A328">
        <v>42</v>
      </c>
      <c r="B328">
        <v>2</v>
      </c>
      <c r="C328" t="s">
        <v>539</v>
      </c>
      <c r="D328" t="s">
        <v>125</v>
      </c>
      <c r="E328" s="10">
        <v>3162.7693418141298</v>
      </c>
      <c r="F328" s="10">
        <v>308345</v>
      </c>
      <c r="G328" s="11">
        <v>1.0257242185909062E-2</v>
      </c>
    </row>
    <row r="329" spans="1:7" x14ac:dyDescent="0.25">
      <c r="A329">
        <v>42</v>
      </c>
      <c r="B329">
        <v>3</v>
      </c>
      <c r="C329" t="s">
        <v>540</v>
      </c>
      <c r="D329" t="s">
        <v>125</v>
      </c>
      <c r="E329" s="10">
        <v>3311.4826513375201</v>
      </c>
      <c r="F329" s="10">
        <v>329015</v>
      </c>
      <c r="G329" s="11">
        <v>1.0064837929387779E-2</v>
      </c>
    </row>
    <row r="330" spans="1:7" x14ac:dyDescent="0.25">
      <c r="A330">
        <v>42</v>
      </c>
      <c r="B330">
        <v>4</v>
      </c>
      <c r="C330" t="s">
        <v>541</v>
      </c>
      <c r="D330" t="s">
        <v>125</v>
      </c>
      <c r="E330" s="10">
        <v>3355.6166704228699</v>
      </c>
      <c r="F330" s="10">
        <v>380340</v>
      </c>
      <c r="G330" s="11">
        <v>8.8226762118706163E-3</v>
      </c>
    </row>
    <row r="331" spans="1:7" x14ac:dyDescent="0.25">
      <c r="A331">
        <v>42</v>
      </c>
      <c r="B331">
        <v>5</v>
      </c>
      <c r="C331" t="s">
        <v>542</v>
      </c>
      <c r="D331" t="s">
        <v>125</v>
      </c>
      <c r="E331" s="10">
        <v>3188.2906229167102</v>
      </c>
      <c r="F331" s="10">
        <v>344135</v>
      </c>
      <c r="G331" s="11">
        <v>9.2646508577061623E-3</v>
      </c>
    </row>
    <row r="332" spans="1:7" x14ac:dyDescent="0.25">
      <c r="A332">
        <v>42</v>
      </c>
      <c r="B332">
        <v>6</v>
      </c>
      <c r="C332" t="s">
        <v>543</v>
      </c>
      <c r="D332" t="s">
        <v>125</v>
      </c>
      <c r="E332" s="10">
        <v>3245.4545120776997</v>
      </c>
      <c r="F332" s="10">
        <v>366560</v>
      </c>
      <c r="G332" s="11">
        <v>8.8538152337344495E-3</v>
      </c>
    </row>
    <row r="333" spans="1:7" x14ac:dyDescent="0.25">
      <c r="A333">
        <v>42</v>
      </c>
      <c r="B333">
        <v>7</v>
      </c>
      <c r="C333" t="s">
        <v>544</v>
      </c>
      <c r="D333" t="s">
        <v>125</v>
      </c>
      <c r="E333" s="10">
        <v>3280.7180641835098</v>
      </c>
      <c r="F333" s="10">
        <v>352985</v>
      </c>
      <c r="G333" s="11">
        <v>9.2942138169710038E-3</v>
      </c>
    </row>
    <row r="334" spans="1:7" x14ac:dyDescent="0.25">
      <c r="A334">
        <v>42</v>
      </c>
      <c r="B334">
        <v>8</v>
      </c>
      <c r="C334" t="s">
        <v>545</v>
      </c>
      <c r="D334" t="s">
        <v>125</v>
      </c>
      <c r="E334" s="10">
        <v>2966.9878682519602</v>
      </c>
      <c r="F334" s="10">
        <v>321170</v>
      </c>
      <c r="G334" s="11">
        <v>9.2380604298407699E-3</v>
      </c>
    </row>
    <row r="335" spans="1:7" x14ac:dyDescent="0.25">
      <c r="A335">
        <v>42</v>
      </c>
      <c r="B335">
        <v>9</v>
      </c>
      <c r="C335" t="s">
        <v>546</v>
      </c>
      <c r="D335" t="s">
        <v>125</v>
      </c>
      <c r="E335" s="10">
        <v>3426.2941173197801</v>
      </c>
      <c r="F335" s="10">
        <v>332990</v>
      </c>
      <c r="G335" s="11">
        <v>1.0289480516891738E-2</v>
      </c>
    </row>
    <row r="336" spans="1:7" x14ac:dyDescent="0.25">
      <c r="A336">
        <v>42</v>
      </c>
      <c r="B336">
        <v>10</v>
      </c>
      <c r="C336" t="s">
        <v>547</v>
      </c>
      <c r="D336" t="s">
        <v>125</v>
      </c>
      <c r="E336" s="10">
        <v>3704.6130502146498</v>
      </c>
      <c r="F336" s="10">
        <v>363300</v>
      </c>
      <c r="G336" s="11">
        <v>1.0197118222446049E-2</v>
      </c>
    </row>
    <row r="337" spans="1:7" x14ac:dyDescent="0.25">
      <c r="A337">
        <v>42</v>
      </c>
      <c r="B337">
        <v>11</v>
      </c>
      <c r="C337" t="s">
        <v>548</v>
      </c>
      <c r="D337" t="s">
        <v>125</v>
      </c>
      <c r="E337" s="10">
        <v>3409.7547825515103</v>
      </c>
      <c r="F337" s="10">
        <v>367435</v>
      </c>
      <c r="G337" s="11">
        <v>9.2798856465810559E-3</v>
      </c>
    </row>
    <row r="338" spans="1:7" x14ac:dyDescent="0.25">
      <c r="A338">
        <v>42</v>
      </c>
      <c r="B338">
        <v>12</v>
      </c>
      <c r="C338" t="s">
        <v>549</v>
      </c>
      <c r="D338" t="s">
        <v>125</v>
      </c>
      <c r="E338" s="10">
        <v>3092.1858413202299</v>
      </c>
      <c r="F338" s="10">
        <v>321085</v>
      </c>
      <c r="G338" s="11">
        <v>9.6304275855933156E-3</v>
      </c>
    </row>
    <row r="339" spans="1:7" x14ac:dyDescent="0.25">
      <c r="A339">
        <v>42</v>
      </c>
      <c r="B339">
        <v>13</v>
      </c>
      <c r="C339" t="s">
        <v>550</v>
      </c>
      <c r="D339" t="s">
        <v>125</v>
      </c>
      <c r="E339" s="10">
        <v>3217.7647635758899</v>
      </c>
      <c r="F339" s="10">
        <v>322885</v>
      </c>
      <c r="G339" s="11">
        <v>9.9656681591770747E-3</v>
      </c>
    </row>
    <row r="340" spans="1:7" x14ac:dyDescent="0.25">
      <c r="A340">
        <v>42</v>
      </c>
      <c r="B340">
        <v>14</v>
      </c>
      <c r="C340" t="s">
        <v>551</v>
      </c>
      <c r="D340" t="s">
        <v>125</v>
      </c>
      <c r="E340" s="10">
        <v>3087.9024761737701</v>
      </c>
      <c r="F340" s="10">
        <v>323105</v>
      </c>
      <c r="G340" s="11">
        <v>9.5569628330535589E-3</v>
      </c>
    </row>
    <row r="341" spans="1:7" x14ac:dyDescent="0.25">
      <c r="A341">
        <v>42</v>
      </c>
      <c r="B341">
        <v>15</v>
      </c>
      <c r="C341" t="s">
        <v>552</v>
      </c>
      <c r="D341" t="s">
        <v>125</v>
      </c>
      <c r="E341" s="10">
        <v>3224.4352531417203</v>
      </c>
      <c r="F341" s="10">
        <v>306680</v>
      </c>
      <c r="G341" s="11">
        <v>1.0514005651303379E-2</v>
      </c>
    </row>
    <row r="342" spans="1:7" x14ac:dyDescent="0.25">
      <c r="A342">
        <v>42</v>
      </c>
      <c r="B342">
        <v>16</v>
      </c>
      <c r="C342" t="s">
        <v>553</v>
      </c>
      <c r="D342" t="s">
        <v>125</v>
      </c>
      <c r="E342" s="10">
        <v>3219.5412706756297</v>
      </c>
      <c r="F342" s="10">
        <v>319505</v>
      </c>
      <c r="G342" s="11">
        <v>1.0076653794700019E-2</v>
      </c>
    </row>
    <row r="343" spans="1:7" x14ac:dyDescent="0.25">
      <c r="A343">
        <v>42</v>
      </c>
      <c r="B343">
        <v>17</v>
      </c>
      <c r="C343" t="s">
        <v>554</v>
      </c>
      <c r="D343" t="s">
        <v>125</v>
      </c>
      <c r="E343" s="10">
        <v>3400.4858827350104</v>
      </c>
      <c r="F343" s="10">
        <v>365755</v>
      </c>
      <c r="G343" s="11">
        <v>9.297168549261145E-3</v>
      </c>
    </row>
    <row r="344" spans="1:7" x14ac:dyDescent="0.25">
      <c r="A344">
        <v>42</v>
      </c>
      <c r="B344">
        <v>18</v>
      </c>
      <c r="C344" t="s">
        <v>555</v>
      </c>
      <c r="D344" t="s">
        <v>125</v>
      </c>
      <c r="E344" s="10">
        <v>3312.5649168913701</v>
      </c>
      <c r="F344" s="10">
        <v>351130</v>
      </c>
      <c r="G344" s="11">
        <v>9.4340128069130245E-3</v>
      </c>
    </row>
    <row r="345" spans="1:7" x14ac:dyDescent="0.25">
      <c r="A345">
        <v>44</v>
      </c>
      <c r="B345">
        <v>1</v>
      </c>
      <c r="C345" t="s">
        <v>556</v>
      </c>
      <c r="D345" t="s">
        <v>128</v>
      </c>
      <c r="E345" s="10">
        <v>2421.8763101188097</v>
      </c>
      <c r="F345" s="10">
        <v>260280</v>
      </c>
      <c r="G345" s="11">
        <v>9.3048882362025877E-3</v>
      </c>
    </row>
    <row r="346" spans="1:7" x14ac:dyDescent="0.25">
      <c r="A346">
        <v>44</v>
      </c>
      <c r="B346">
        <v>2</v>
      </c>
      <c r="C346" t="s">
        <v>557</v>
      </c>
      <c r="D346" t="s">
        <v>128</v>
      </c>
      <c r="E346" s="10">
        <v>2538.1573581043399</v>
      </c>
      <c r="F346" s="10">
        <v>267705</v>
      </c>
      <c r="G346" s="11">
        <v>9.481172776393194E-3</v>
      </c>
    </row>
    <row r="347" spans="1:7" x14ac:dyDescent="0.25">
      <c r="A347">
        <v>45</v>
      </c>
      <c r="B347">
        <v>1</v>
      </c>
      <c r="C347" t="s">
        <v>558</v>
      </c>
      <c r="D347" t="s">
        <v>131</v>
      </c>
      <c r="E347" s="10">
        <v>3306.6085177270202</v>
      </c>
      <c r="F347" s="10">
        <v>370515</v>
      </c>
      <c r="G347" s="11">
        <v>8.9243580360498769E-3</v>
      </c>
    </row>
    <row r="348" spans="1:7" x14ac:dyDescent="0.25">
      <c r="A348">
        <v>45</v>
      </c>
      <c r="B348">
        <v>2</v>
      </c>
      <c r="C348" t="s">
        <v>559</v>
      </c>
      <c r="D348" t="s">
        <v>131</v>
      </c>
      <c r="E348" s="10">
        <v>3141.5447261342201</v>
      </c>
      <c r="F348" s="10">
        <v>332980</v>
      </c>
      <c r="G348" s="11">
        <v>9.4346348913875305E-3</v>
      </c>
    </row>
    <row r="349" spans="1:7" x14ac:dyDescent="0.25">
      <c r="A349">
        <v>45</v>
      </c>
      <c r="B349">
        <v>3</v>
      </c>
      <c r="C349" t="s">
        <v>560</v>
      </c>
      <c r="D349" t="s">
        <v>131</v>
      </c>
      <c r="E349" s="10">
        <v>2891.6126834288098</v>
      </c>
      <c r="F349" s="10">
        <v>295875</v>
      </c>
      <c r="G349" s="11">
        <v>9.773088917376627E-3</v>
      </c>
    </row>
    <row r="350" spans="1:7" x14ac:dyDescent="0.25">
      <c r="A350">
        <v>45</v>
      </c>
      <c r="B350">
        <v>4</v>
      </c>
      <c r="C350" t="s">
        <v>561</v>
      </c>
      <c r="D350" t="s">
        <v>131</v>
      </c>
      <c r="E350" s="10">
        <v>3098.3342691436601</v>
      </c>
      <c r="F350" s="10">
        <v>340985</v>
      </c>
      <c r="G350" s="11">
        <v>9.0864239457561485E-3</v>
      </c>
    </row>
    <row r="351" spans="1:7" x14ac:dyDescent="0.25">
      <c r="A351">
        <v>45</v>
      </c>
      <c r="B351">
        <v>5</v>
      </c>
      <c r="C351" t="s">
        <v>562</v>
      </c>
      <c r="D351" t="s">
        <v>131</v>
      </c>
      <c r="E351" s="10">
        <v>2914.9743471783099</v>
      </c>
      <c r="F351" s="10">
        <v>311860</v>
      </c>
      <c r="G351" s="11">
        <v>9.3470606912663054E-3</v>
      </c>
    </row>
    <row r="352" spans="1:7" x14ac:dyDescent="0.25">
      <c r="A352">
        <v>45</v>
      </c>
      <c r="B352">
        <v>6</v>
      </c>
      <c r="C352" t="s">
        <v>563</v>
      </c>
      <c r="D352" t="s">
        <v>131</v>
      </c>
      <c r="E352" s="10">
        <v>2597.9569470490296</v>
      </c>
      <c r="F352" s="10">
        <v>275355</v>
      </c>
      <c r="G352" s="11">
        <v>9.4349365257541343E-3</v>
      </c>
    </row>
    <row r="353" spans="1:7" x14ac:dyDescent="0.25">
      <c r="A353">
        <v>45</v>
      </c>
      <c r="B353">
        <v>7</v>
      </c>
      <c r="C353" t="s">
        <v>564</v>
      </c>
      <c r="D353" t="s">
        <v>131</v>
      </c>
      <c r="E353" s="10">
        <v>2678.6963762628702</v>
      </c>
      <c r="F353" s="10">
        <v>299715</v>
      </c>
      <c r="G353" s="11">
        <v>8.9374785254754362E-3</v>
      </c>
    </row>
    <row r="354" spans="1:7" x14ac:dyDescent="0.25">
      <c r="A354">
        <v>46</v>
      </c>
      <c r="B354">
        <v>0</v>
      </c>
      <c r="C354" t="s">
        <v>565</v>
      </c>
      <c r="D354" t="s">
        <v>134</v>
      </c>
      <c r="E354" s="10">
        <v>4268.9363347518502</v>
      </c>
      <c r="F354" s="10">
        <v>442780</v>
      </c>
      <c r="G354" s="11">
        <v>9.6412130962370713E-3</v>
      </c>
    </row>
    <row r="355" spans="1:7" x14ac:dyDescent="0.25">
      <c r="A355">
        <v>47</v>
      </c>
      <c r="B355">
        <v>1</v>
      </c>
      <c r="C355" t="s">
        <v>566</v>
      </c>
      <c r="D355" t="s">
        <v>137</v>
      </c>
      <c r="E355" s="10">
        <v>2893.61375093365</v>
      </c>
      <c r="F355" s="10">
        <v>304355</v>
      </c>
      <c r="G355" s="11">
        <v>9.5073639366320579E-3</v>
      </c>
    </row>
    <row r="356" spans="1:7" x14ac:dyDescent="0.25">
      <c r="A356">
        <v>47</v>
      </c>
      <c r="B356">
        <v>2</v>
      </c>
      <c r="C356" t="s">
        <v>567</v>
      </c>
      <c r="D356" t="s">
        <v>137</v>
      </c>
      <c r="E356" s="10">
        <v>3114.109567552</v>
      </c>
      <c r="F356" s="10">
        <v>348774</v>
      </c>
      <c r="G356" s="11">
        <v>8.9287319798838222E-3</v>
      </c>
    </row>
    <row r="357" spans="1:7" x14ac:dyDescent="0.25">
      <c r="A357">
        <v>47</v>
      </c>
      <c r="B357">
        <v>3</v>
      </c>
      <c r="C357" t="s">
        <v>568</v>
      </c>
      <c r="D357" t="s">
        <v>137</v>
      </c>
      <c r="E357" s="10">
        <v>2934.2348697533398</v>
      </c>
      <c r="F357" s="10">
        <v>318775</v>
      </c>
      <c r="G357" s="11">
        <v>9.2047207897524574E-3</v>
      </c>
    </row>
    <row r="358" spans="1:7" x14ac:dyDescent="0.25">
      <c r="A358">
        <v>47</v>
      </c>
      <c r="B358">
        <v>4</v>
      </c>
      <c r="C358" t="s">
        <v>569</v>
      </c>
      <c r="D358" t="s">
        <v>137</v>
      </c>
      <c r="E358" s="10">
        <v>3380.3415432924503</v>
      </c>
      <c r="F358" s="10">
        <v>363425</v>
      </c>
      <c r="G358" s="11">
        <v>9.3013456512140071E-3</v>
      </c>
    </row>
    <row r="359" spans="1:7" x14ac:dyDescent="0.25">
      <c r="A359">
        <v>47</v>
      </c>
      <c r="B359">
        <v>5</v>
      </c>
      <c r="C359" t="s">
        <v>570</v>
      </c>
      <c r="D359" t="s">
        <v>137</v>
      </c>
      <c r="E359" s="10">
        <v>3795.8666219922602</v>
      </c>
      <c r="F359" s="10">
        <v>410200</v>
      </c>
      <c r="G359" s="11">
        <v>9.2536972744813751E-3</v>
      </c>
    </row>
    <row r="360" spans="1:7" x14ac:dyDescent="0.25">
      <c r="A360">
        <v>47</v>
      </c>
      <c r="B360">
        <v>6</v>
      </c>
      <c r="C360" t="s">
        <v>571</v>
      </c>
      <c r="D360" t="s">
        <v>137</v>
      </c>
      <c r="E360" s="10">
        <v>3290.6337113763302</v>
      </c>
      <c r="F360" s="10">
        <v>346230</v>
      </c>
      <c r="G360" s="11">
        <v>9.5041842456642413E-3</v>
      </c>
    </row>
    <row r="361" spans="1:7" x14ac:dyDescent="0.25">
      <c r="A361">
        <v>47</v>
      </c>
      <c r="B361">
        <v>7</v>
      </c>
      <c r="C361" t="s">
        <v>572</v>
      </c>
      <c r="D361" t="s">
        <v>137</v>
      </c>
      <c r="E361" s="10">
        <v>3278.6261472712999</v>
      </c>
      <c r="F361" s="10">
        <v>324095</v>
      </c>
      <c r="G361" s="11">
        <v>1.0116250319416528E-2</v>
      </c>
    </row>
    <row r="362" spans="1:7" x14ac:dyDescent="0.25">
      <c r="A362">
        <v>47</v>
      </c>
      <c r="B362">
        <v>8</v>
      </c>
      <c r="C362" t="s">
        <v>573</v>
      </c>
      <c r="D362" t="s">
        <v>137</v>
      </c>
      <c r="E362" s="10">
        <v>3143.8351515214799</v>
      </c>
      <c r="F362" s="10">
        <v>315135</v>
      </c>
      <c r="G362" s="11">
        <v>9.9761535580671131E-3</v>
      </c>
    </row>
    <row r="363" spans="1:7" x14ac:dyDescent="0.25">
      <c r="A363">
        <v>47</v>
      </c>
      <c r="B363">
        <v>9</v>
      </c>
      <c r="C363" t="s">
        <v>574</v>
      </c>
      <c r="D363" t="s">
        <v>137</v>
      </c>
      <c r="E363" s="10">
        <v>2828.0669794753203</v>
      </c>
      <c r="F363" s="10">
        <v>316790</v>
      </c>
      <c r="G363" s="11">
        <v>8.9272608967307064E-3</v>
      </c>
    </row>
    <row r="364" spans="1:7" x14ac:dyDescent="0.25">
      <c r="A364">
        <v>48</v>
      </c>
      <c r="B364">
        <v>1</v>
      </c>
      <c r="C364" t="s">
        <v>575</v>
      </c>
      <c r="D364" t="s">
        <v>140</v>
      </c>
      <c r="E364" s="10">
        <v>2769.9957169028398</v>
      </c>
      <c r="F364" s="10">
        <v>303245</v>
      </c>
      <c r="G364" s="11">
        <v>9.1345140625660442E-3</v>
      </c>
    </row>
    <row r="365" spans="1:7" x14ac:dyDescent="0.25">
      <c r="A365">
        <v>48</v>
      </c>
      <c r="B365">
        <v>2</v>
      </c>
      <c r="C365" t="s">
        <v>576</v>
      </c>
      <c r="D365" t="s">
        <v>140</v>
      </c>
      <c r="E365" s="10">
        <v>3365.3543896279298</v>
      </c>
      <c r="F365" s="10">
        <v>406745</v>
      </c>
      <c r="G365" s="11">
        <v>8.2738678769940129E-3</v>
      </c>
    </row>
    <row r="366" spans="1:7" x14ac:dyDescent="0.25">
      <c r="A366">
        <v>48</v>
      </c>
      <c r="B366">
        <v>3</v>
      </c>
      <c r="C366" t="s">
        <v>577</v>
      </c>
      <c r="D366" t="s">
        <v>140</v>
      </c>
      <c r="E366" s="10">
        <v>3593.8708276631</v>
      </c>
      <c r="F366" s="10">
        <v>440425</v>
      </c>
      <c r="G366" s="11">
        <v>8.1600064203056141E-3</v>
      </c>
    </row>
    <row r="367" spans="1:7" x14ac:dyDescent="0.25">
      <c r="A367">
        <v>48</v>
      </c>
      <c r="B367">
        <v>4</v>
      </c>
      <c r="C367" t="s">
        <v>578</v>
      </c>
      <c r="D367" t="s">
        <v>140</v>
      </c>
      <c r="E367" s="10">
        <v>2971.91474536132</v>
      </c>
      <c r="F367" s="10">
        <v>323390</v>
      </c>
      <c r="G367" s="11">
        <v>9.1898783059504614E-3</v>
      </c>
    </row>
    <row r="368" spans="1:7" x14ac:dyDescent="0.25">
      <c r="A368">
        <v>48</v>
      </c>
      <c r="B368">
        <v>5</v>
      </c>
      <c r="C368" t="s">
        <v>579</v>
      </c>
      <c r="D368" t="s">
        <v>140</v>
      </c>
      <c r="E368" s="10">
        <v>2846.6766164926698</v>
      </c>
      <c r="F368" s="10">
        <v>329525</v>
      </c>
      <c r="G368" s="11">
        <v>8.6387273089831417E-3</v>
      </c>
    </row>
    <row r="369" spans="1:7" x14ac:dyDescent="0.25">
      <c r="A369">
        <v>48</v>
      </c>
      <c r="B369">
        <v>6</v>
      </c>
      <c r="C369" t="s">
        <v>580</v>
      </c>
      <c r="D369" t="s">
        <v>140</v>
      </c>
      <c r="E369" s="10">
        <v>3312.1821651969999</v>
      </c>
      <c r="F369" s="10">
        <v>388300</v>
      </c>
      <c r="G369" s="11">
        <v>8.5299566448544945E-3</v>
      </c>
    </row>
    <row r="370" spans="1:7" x14ac:dyDescent="0.25">
      <c r="A370">
        <v>48</v>
      </c>
      <c r="B370">
        <v>7</v>
      </c>
      <c r="C370" t="s">
        <v>581</v>
      </c>
      <c r="D370" t="s">
        <v>140</v>
      </c>
      <c r="E370" s="10">
        <v>3286.4993043826098</v>
      </c>
      <c r="F370" s="10">
        <v>403250</v>
      </c>
      <c r="G370" s="11">
        <v>8.1500292731124854E-3</v>
      </c>
    </row>
    <row r="371" spans="1:7" x14ac:dyDescent="0.25">
      <c r="A371">
        <v>48</v>
      </c>
      <c r="B371">
        <v>8</v>
      </c>
      <c r="C371" t="s">
        <v>582</v>
      </c>
      <c r="D371" t="s">
        <v>140</v>
      </c>
      <c r="E371" s="10">
        <v>3291.4551462895097</v>
      </c>
      <c r="F371" s="10">
        <v>374730</v>
      </c>
      <c r="G371" s="11">
        <v>8.7835378707056006E-3</v>
      </c>
    </row>
    <row r="372" spans="1:7" x14ac:dyDescent="0.25">
      <c r="A372">
        <v>48</v>
      </c>
      <c r="B372">
        <v>9</v>
      </c>
      <c r="C372" t="s">
        <v>583</v>
      </c>
      <c r="D372" t="s">
        <v>140</v>
      </c>
      <c r="E372" s="10">
        <v>3286.15754957436</v>
      </c>
      <c r="F372" s="10">
        <v>378375</v>
      </c>
      <c r="G372" s="11">
        <v>8.6849224963973844E-3</v>
      </c>
    </row>
    <row r="373" spans="1:7" x14ac:dyDescent="0.25">
      <c r="A373">
        <v>48</v>
      </c>
      <c r="B373">
        <v>10</v>
      </c>
      <c r="C373" t="s">
        <v>584</v>
      </c>
      <c r="D373" t="s">
        <v>140</v>
      </c>
      <c r="E373" s="10">
        <v>3681.31207450701</v>
      </c>
      <c r="F373" s="10">
        <v>421355</v>
      </c>
      <c r="G373" s="11">
        <v>8.736842032269725E-3</v>
      </c>
    </row>
    <row r="374" spans="1:7" x14ac:dyDescent="0.25">
      <c r="A374">
        <v>48</v>
      </c>
      <c r="B374">
        <v>11</v>
      </c>
      <c r="C374" t="s">
        <v>585</v>
      </c>
      <c r="D374" t="s">
        <v>140</v>
      </c>
      <c r="E374" s="10">
        <v>2857.85623281569</v>
      </c>
      <c r="F374" s="10">
        <v>345820</v>
      </c>
      <c r="G374" s="11">
        <v>8.2639992852226295E-3</v>
      </c>
    </row>
    <row r="375" spans="1:7" x14ac:dyDescent="0.25">
      <c r="A375">
        <v>48</v>
      </c>
      <c r="B375">
        <v>12</v>
      </c>
      <c r="C375" t="s">
        <v>586</v>
      </c>
      <c r="D375" t="s">
        <v>140</v>
      </c>
      <c r="E375" s="10">
        <v>3291.7300271753097</v>
      </c>
      <c r="F375" s="10">
        <v>387555</v>
      </c>
      <c r="G375" s="11">
        <v>8.4935816262861012E-3</v>
      </c>
    </row>
    <row r="376" spans="1:7" x14ac:dyDescent="0.25">
      <c r="A376">
        <v>48</v>
      </c>
      <c r="B376">
        <v>13</v>
      </c>
      <c r="C376" t="s">
        <v>587</v>
      </c>
      <c r="D376" t="s">
        <v>140</v>
      </c>
      <c r="E376" s="10">
        <v>2823.01410065956</v>
      </c>
      <c r="F376" s="10">
        <v>321340</v>
      </c>
      <c r="G376" s="11">
        <v>8.7851313271287736E-3</v>
      </c>
    </row>
    <row r="377" spans="1:7" x14ac:dyDescent="0.25">
      <c r="A377">
        <v>48</v>
      </c>
      <c r="B377">
        <v>14</v>
      </c>
      <c r="C377" t="s">
        <v>588</v>
      </c>
      <c r="D377" t="s">
        <v>140</v>
      </c>
      <c r="E377" s="10">
        <v>2880.2142304961199</v>
      </c>
      <c r="F377" s="10">
        <v>329505</v>
      </c>
      <c r="G377" s="11">
        <v>8.7410334607854814E-3</v>
      </c>
    </row>
    <row r="378" spans="1:7" x14ac:dyDescent="0.25">
      <c r="A378">
        <v>48</v>
      </c>
      <c r="B378">
        <v>15</v>
      </c>
      <c r="C378" t="s">
        <v>589</v>
      </c>
      <c r="D378" t="s">
        <v>140</v>
      </c>
      <c r="E378" s="10">
        <v>2856.96998001887</v>
      </c>
      <c r="F378" s="10">
        <v>309200</v>
      </c>
      <c r="G378" s="11">
        <v>9.2398770375771988E-3</v>
      </c>
    </row>
    <row r="379" spans="1:7" x14ac:dyDescent="0.25">
      <c r="A379">
        <v>48</v>
      </c>
      <c r="B379">
        <v>16</v>
      </c>
      <c r="C379" t="s">
        <v>590</v>
      </c>
      <c r="D379" t="s">
        <v>140</v>
      </c>
      <c r="E379" s="10">
        <v>2934.9009081742001</v>
      </c>
      <c r="F379" s="10">
        <v>308670</v>
      </c>
      <c r="G379" s="11">
        <v>9.508215596508246E-3</v>
      </c>
    </row>
    <row r="380" spans="1:7" x14ac:dyDescent="0.25">
      <c r="A380">
        <v>48</v>
      </c>
      <c r="B380">
        <v>17</v>
      </c>
      <c r="C380" t="s">
        <v>591</v>
      </c>
      <c r="D380" t="s">
        <v>140</v>
      </c>
      <c r="E380" s="10">
        <v>3208.5978060182597</v>
      </c>
      <c r="F380" s="10">
        <v>364400</v>
      </c>
      <c r="G380" s="11">
        <v>8.8051531449458275E-3</v>
      </c>
    </row>
    <row r="381" spans="1:7" x14ac:dyDescent="0.25">
      <c r="A381">
        <v>48</v>
      </c>
      <c r="B381">
        <v>18</v>
      </c>
      <c r="C381" t="s">
        <v>592</v>
      </c>
      <c r="D381" t="s">
        <v>140</v>
      </c>
      <c r="E381" s="10">
        <v>3006.2612616398401</v>
      </c>
      <c r="F381" s="10">
        <v>358970</v>
      </c>
      <c r="G381" s="11">
        <v>8.3746866357629884E-3</v>
      </c>
    </row>
    <row r="382" spans="1:7" x14ac:dyDescent="0.25">
      <c r="A382">
        <v>48</v>
      </c>
      <c r="B382">
        <v>19</v>
      </c>
      <c r="C382" t="s">
        <v>593</v>
      </c>
      <c r="D382" t="s">
        <v>140</v>
      </c>
      <c r="E382" s="10">
        <v>2957.3661997787299</v>
      </c>
      <c r="F382" s="10">
        <v>326494</v>
      </c>
      <c r="G382" s="11">
        <v>9.0579496094223173E-3</v>
      </c>
    </row>
    <row r="383" spans="1:7" x14ac:dyDescent="0.25">
      <c r="A383">
        <v>48</v>
      </c>
      <c r="B383">
        <v>20</v>
      </c>
      <c r="C383" t="s">
        <v>594</v>
      </c>
      <c r="D383" t="s">
        <v>140</v>
      </c>
      <c r="E383" s="10">
        <v>3186.4114467706099</v>
      </c>
      <c r="F383" s="10">
        <v>369605</v>
      </c>
      <c r="G383" s="11">
        <v>8.6211264641187484E-3</v>
      </c>
    </row>
    <row r="384" spans="1:7" x14ac:dyDescent="0.25">
      <c r="A384">
        <v>48</v>
      </c>
      <c r="B384">
        <v>21</v>
      </c>
      <c r="C384" t="s">
        <v>595</v>
      </c>
      <c r="D384" t="s">
        <v>140</v>
      </c>
      <c r="E384" s="10">
        <v>3492.5789914500501</v>
      </c>
      <c r="F384" s="10">
        <v>409080</v>
      </c>
      <c r="G384" s="11">
        <v>8.5376429829130008E-3</v>
      </c>
    </row>
    <row r="385" spans="1:7" x14ac:dyDescent="0.25">
      <c r="A385">
        <v>48</v>
      </c>
      <c r="B385">
        <v>22</v>
      </c>
      <c r="C385" t="s">
        <v>596</v>
      </c>
      <c r="D385" t="s">
        <v>140</v>
      </c>
      <c r="E385" s="10">
        <v>3864.1493578916202</v>
      </c>
      <c r="F385" s="10">
        <v>424115</v>
      </c>
      <c r="G385" s="11">
        <v>9.1110886384391503E-3</v>
      </c>
    </row>
    <row r="386" spans="1:7" x14ac:dyDescent="0.25">
      <c r="A386">
        <v>48</v>
      </c>
      <c r="B386">
        <v>23</v>
      </c>
      <c r="C386" t="s">
        <v>597</v>
      </c>
      <c r="D386" t="s">
        <v>140</v>
      </c>
      <c r="E386" s="10">
        <v>2815.1701958827998</v>
      </c>
      <c r="F386" s="10">
        <v>316540</v>
      </c>
      <c r="G386" s="11">
        <v>8.8935685723219807E-3</v>
      </c>
    </row>
    <row r="387" spans="1:7" x14ac:dyDescent="0.25">
      <c r="A387">
        <v>48</v>
      </c>
      <c r="B387">
        <v>24</v>
      </c>
      <c r="C387" t="s">
        <v>598</v>
      </c>
      <c r="D387" t="s">
        <v>140</v>
      </c>
      <c r="E387" s="10">
        <v>3432.7373033458798</v>
      </c>
      <c r="F387" s="10">
        <v>443670</v>
      </c>
      <c r="G387" s="11">
        <v>7.7371409005474335E-3</v>
      </c>
    </row>
    <row r="388" spans="1:7" x14ac:dyDescent="0.25">
      <c r="A388">
        <v>48</v>
      </c>
      <c r="B388">
        <v>25</v>
      </c>
      <c r="C388" t="s">
        <v>599</v>
      </c>
      <c r="D388" t="s">
        <v>140</v>
      </c>
      <c r="E388" s="10">
        <v>3110.5991048199903</v>
      </c>
      <c r="F388" s="10">
        <v>350555</v>
      </c>
      <c r="G388" s="11">
        <v>8.8733554073397621E-3</v>
      </c>
    </row>
    <row r="389" spans="1:7" x14ac:dyDescent="0.25">
      <c r="A389">
        <v>48</v>
      </c>
      <c r="B389">
        <v>26</v>
      </c>
      <c r="C389" t="s">
        <v>600</v>
      </c>
      <c r="D389" t="s">
        <v>140</v>
      </c>
      <c r="E389" s="10">
        <v>3584.3043208480699</v>
      </c>
      <c r="F389" s="10">
        <v>446790</v>
      </c>
      <c r="G389" s="11">
        <v>8.0223467867411302E-3</v>
      </c>
    </row>
    <row r="390" spans="1:7" x14ac:dyDescent="0.25">
      <c r="A390">
        <v>48</v>
      </c>
      <c r="B390">
        <v>27</v>
      </c>
      <c r="C390" t="s">
        <v>601</v>
      </c>
      <c r="D390" t="s">
        <v>140</v>
      </c>
      <c r="E390" s="10">
        <v>2916.9927040930502</v>
      </c>
      <c r="F390" s="10">
        <v>330890</v>
      </c>
      <c r="G390" s="11">
        <v>8.815596434141407E-3</v>
      </c>
    </row>
    <row r="391" spans="1:7" x14ac:dyDescent="0.25">
      <c r="A391">
        <v>48</v>
      </c>
      <c r="B391">
        <v>28</v>
      </c>
      <c r="C391" t="s">
        <v>602</v>
      </c>
      <c r="D391" t="s">
        <v>140</v>
      </c>
      <c r="E391" s="10">
        <v>2666.6073938872801</v>
      </c>
      <c r="F391" s="10">
        <v>299620</v>
      </c>
      <c r="G391" s="11">
        <v>8.8999646014527745E-3</v>
      </c>
    </row>
    <row r="392" spans="1:7" x14ac:dyDescent="0.25">
      <c r="A392">
        <v>48</v>
      </c>
      <c r="B392">
        <v>29</v>
      </c>
      <c r="C392" t="s">
        <v>603</v>
      </c>
      <c r="D392" t="s">
        <v>140</v>
      </c>
      <c r="E392" s="10">
        <v>2581.8953927303401</v>
      </c>
      <c r="F392" s="10">
        <v>326180</v>
      </c>
      <c r="G392" s="11">
        <v>7.915553966307989E-3</v>
      </c>
    </row>
    <row r="393" spans="1:7" x14ac:dyDescent="0.25">
      <c r="A393">
        <v>48</v>
      </c>
      <c r="B393">
        <v>30</v>
      </c>
      <c r="C393" t="s">
        <v>604</v>
      </c>
      <c r="D393" t="s">
        <v>140</v>
      </c>
      <c r="E393" s="10">
        <v>2910.2951001721199</v>
      </c>
      <c r="F393" s="10">
        <v>346070</v>
      </c>
      <c r="G393" s="11">
        <v>8.4095561596559069E-3</v>
      </c>
    </row>
    <row r="394" spans="1:7" x14ac:dyDescent="0.25">
      <c r="A394">
        <v>48</v>
      </c>
      <c r="B394">
        <v>31</v>
      </c>
      <c r="C394" t="s">
        <v>605</v>
      </c>
      <c r="D394" t="s">
        <v>140</v>
      </c>
      <c r="E394" s="10">
        <v>3725.0888017718999</v>
      </c>
      <c r="F394" s="10">
        <v>391785</v>
      </c>
      <c r="G394" s="11">
        <v>9.5079923983100428E-3</v>
      </c>
    </row>
    <row r="395" spans="1:7" x14ac:dyDescent="0.25">
      <c r="A395">
        <v>48</v>
      </c>
      <c r="B395">
        <v>32</v>
      </c>
      <c r="C395" t="s">
        <v>606</v>
      </c>
      <c r="D395" t="s">
        <v>140</v>
      </c>
      <c r="E395" s="10">
        <v>3319.7336468614603</v>
      </c>
      <c r="F395" s="10">
        <v>409365</v>
      </c>
      <c r="G395" s="11">
        <v>8.1094711244524085E-3</v>
      </c>
    </row>
    <row r="396" spans="1:7" x14ac:dyDescent="0.25">
      <c r="A396">
        <v>48</v>
      </c>
      <c r="B396">
        <v>33</v>
      </c>
      <c r="C396" t="s">
        <v>607</v>
      </c>
      <c r="D396" t="s">
        <v>140</v>
      </c>
      <c r="E396" s="10">
        <v>2472.0182472391698</v>
      </c>
      <c r="F396" s="10">
        <v>324950</v>
      </c>
      <c r="G396" s="11">
        <v>7.6073803577140168E-3</v>
      </c>
    </row>
    <row r="397" spans="1:7" x14ac:dyDescent="0.25">
      <c r="A397">
        <v>48</v>
      </c>
      <c r="B397">
        <v>34</v>
      </c>
      <c r="C397" t="s">
        <v>608</v>
      </c>
      <c r="D397" t="s">
        <v>140</v>
      </c>
      <c r="E397" s="10">
        <v>2533.76832496933</v>
      </c>
      <c r="F397" s="10">
        <v>269284</v>
      </c>
      <c r="G397" s="11">
        <v>9.4092791438382152E-3</v>
      </c>
    </row>
    <row r="398" spans="1:7" x14ac:dyDescent="0.25">
      <c r="A398">
        <v>48</v>
      </c>
      <c r="B398">
        <v>35</v>
      </c>
      <c r="C398" t="s">
        <v>609</v>
      </c>
      <c r="D398" t="s">
        <v>140</v>
      </c>
      <c r="E398" s="10">
        <v>3292.4172998843501</v>
      </c>
      <c r="F398" s="10">
        <v>387950</v>
      </c>
      <c r="G398" s="11">
        <v>8.4867052452232243E-3</v>
      </c>
    </row>
    <row r="399" spans="1:7" x14ac:dyDescent="0.25">
      <c r="A399">
        <v>48</v>
      </c>
      <c r="B399">
        <v>36</v>
      </c>
      <c r="C399" t="s">
        <v>610</v>
      </c>
      <c r="D399" t="s">
        <v>140</v>
      </c>
      <c r="E399" s="10">
        <v>2661.2057268437402</v>
      </c>
      <c r="F399" s="10">
        <v>317880</v>
      </c>
      <c r="G399" s="11">
        <v>8.371730611689129E-3</v>
      </c>
    </row>
    <row r="400" spans="1:7" x14ac:dyDescent="0.25">
      <c r="A400">
        <v>49</v>
      </c>
      <c r="B400">
        <v>1</v>
      </c>
      <c r="C400" t="s">
        <v>611</v>
      </c>
      <c r="D400" t="s">
        <v>143</v>
      </c>
      <c r="E400" s="10">
        <v>3221.7318614614001</v>
      </c>
      <c r="F400" s="10">
        <v>352185</v>
      </c>
      <c r="G400" s="11">
        <v>9.1478395203129035E-3</v>
      </c>
    </row>
    <row r="401" spans="1:7" x14ac:dyDescent="0.25">
      <c r="A401">
        <v>49</v>
      </c>
      <c r="B401">
        <v>2</v>
      </c>
      <c r="C401" t="s">
        <v>612</v>
      </c>
      <c r="D401" t="s">
        <v>143</v>
      </c>
      <c r="E401" s="10">
        <v>2979.1501502731303</v>
      </c>
      <c r="F401" s="10">
        <v>354480</v>
      </c>
      <c r="G401" s="11">
        <v>8.4042827529709156E-3</v>
      </c>
    </row>
    <row r="402" spans="1:7" x14ac:dyDescent="0.25">
      <c r="A402">
        <v>49</v>
      </c>
      <c r="B402">
        <v>3</v>
      </c>
      <c r="C402" t="s">
        <v>613</v>
      </c>
      <c r="D402" t="s">
        <v>143</v>
      </c>
      <c r="E402" s="10">
        <v>2951.1334233422303</v>
      </c>
      <c r="F402" s="10">
        <v>356555</v>
      </c>
      <c r="G402" s="11">
        <v>8.2767971935388106E-3</v>
      </c>
    </row>
    <row r="403" spans="1:7" x14ac:dyDescent="0.25">
      <c r="A403">
        <v>49</v>
      </c>
      <c r="B403">
        <v>4</v>
      </c>
      <c r="C403" t="s">
        <v>614</v>
      </c>
      <c r="D403" t="s">
        <v>143</v>
      </c>
      <c r="E403" s="10">
        <v>3270.05310523359</v>
      </c>
      <c r="F403" s="10">
        <v>388820</v>
      </c>
      <c r="G403" s="11">
        <v>8.4101977913522714E-3</v>
      </c>
    </row>
    <row r="404" spans="1:7" x14ac:dyDescent="0.25">
      <c r="A404">
        <v>50</v>
      </c>
      <c r="B404">
        <v>0</v>
      </c>
      <c r="C404" t="s">
        <v>615</v>
      </c>
      <c r="D404" t="s">
        <v>146</v>
      </c>
      <c r="E404" s="10">
        <v>3128.2849542157101</v>
      </c>
      <c r="F404" s="10">
        <v>328735</v>
      </c>
      <c r="G404" s="11">
        <v>9.5161298742625824E-3</v>
      </c>
    </row>
    <row r="405" spans="1:7" x14ac:dyDescent="0.25">
      <c r="A405">
        <v>51</v>
      </c>
      <c r="B405">
        <v>1</v>
      </c>
      <c r="C405" t="s">
        <v>616</v>
      </c>
      <c r="D405" t="s">
        <v>149</v>
      </c>
      <c r="E405" s="10">
        <v>3854.3269626821898</v>
      </c>
      <c r="F405" s="10">
        <v>388605</v>
      </c>
      <c r="G405" s="11">
        <v>9.9183668832932923E-3</v>
      </c>
    </row>
    <row r="406" spans="1:7" x14ac:dyDescent="0.25">
      <c r="A406">
        <v>51</v>
      </c>
      <c r="B406">
        <v>2</v>
      </c>
      <c r="C406" t="s">
        <v>617</v>
      </c>
      <c r="D406" t="s">
        <v>149</v>
      </c>
      <c r="E406" s="10">
        <v>3300.4710531903202</v>
      </c>
      <c r="F406" s="10">
        <v>341435</v>
      </c>
      <c r="G406" s="11">
        <v>9.6664696155646622E-3</v>
      </c>
    </row>
    <row r="407" spans="1:7" x14ac:dyDescent="0.25">
      <c r="A407">
        <v>51</v>
      </c>
      <c r="B407">
        <v>3</v>
      </c>
      <c r="C407" t="s">
        <v>618</v>
      </c>
      <c r="D407" t="s">
        <v>149</v>
      </c>
      <c r="E407" s="10">
        <v>3220.07415647568</v>
      </c>
      <c r="F407" s="10">
        <v>338810</v>
      </c>
      <c r="G407" s="11">
        <v>9.5040705896392661E-3</v>
      </c>
    </row>
    <row r="408" spans="1:7" x14ac:dyDescent="0.25">
      <c r="A408">
        <v>51</v>
      </c>
      <c r="B408">
        <v>4</v>
      </c>
      <c r="C408" t="s">
        <v>619</v>
      </c>
      <c r="D408" t="s">
        <v>149</v>
      </c>
      <c r="E408" s="10">
        <v>3454.7699998018602</v>
      </c>
      <c r="F408" s="10">
        <v>358900</v>
      </c>
      <c r="G408" s="11">
        <v>9.6259960986398996E-3</v>
      </c>
    </row>
    <row r="409" spans="1:7" x14ac:dyDescent="0.25">
      <c r="A409">
        <v>51</v>
      </c>
      <c r="B409">
        <v>5</v>
      </c>
      <c r="C409" t="s">
        <v>620</v>
      </c>
      <c r="D409" t="s">
        <v>149</v>
      </c>
      <c r="E409" s="10">
        <v>3250.7748378139499</v>
      </c>
      <c r="F409" s="10">
        <v>335085</v>
      </c>
      <c r="G409" s="11">
        <v>9.7013439509794526E-3</v>
      </c>
    </row>
    <row r="410" spans="1:7" x14ac:dyDescent="0.25">
      <c r="A410">
        <v>51</v>
      </c>
      <c r="B410">
        <v>6</v>
      </c>
      <c r="C410" t="s">
        <v>621</v>
      </c>
      <c r="D410" t="s">
        <v>149</v>
      </c>
      <c r="E410" s="10">
        <v>3265.8221616369901</v>
      </c>
      <c r="F410" s="10">
        <v>356245</v>
      </c>
      <c r="G410" s="11">
        <v>9.1673487673847778E-3</v>
      </c>
    </row>
    <row r="411" spans="1:7" x14ac:dyDescent="0.25">
      <c r="A411">
        <v>51</v>
      </c>
      <c r="B411">
        <v>7</v>
      </c>
      <c r="C411" t="s">
        <v>622</v>
      </c>
      <c r="D411" t="s">
        <v>149</v>
      </c>
      <c r="E411" s="10">
        <v>3633.7942772644301</v>
      </c>
      <c r="F411" s="10">
        <v>393055</v>
      </c>
      <c r="G411" s="11">
        <v>9.2450020410996675E-3</v>
      </c>
    </row>
    <row r="412" spans="1:7" x14ac:dyDescent="0.25">
      <c r="A412">
        <v>51</v>
      </c>
      <c r="B412">
        <v>8</v>
      </c>
      <c r="C412" t="s">
        <v>623</v>
      </c>
      <c r="D412" t="s">
        <v>149</v>
      </c>
      <c r="E412" s="10">
        <v>4574.9815144037902</v>
      </c>
      <c r="F412" s="10">
        <v>457730</v>
      </c>
      <c r="G412" s="11">
        <v>9.9949348183509708E-3</v>
      </c>
    </row>
    <row r="413" spans="1:7" x14ac:dyDescent="0.25">
      <c r="A413">
        <v>51</v>
      </c>
      <c r="B413">
        <v>9</v>
      </c>
      <c r="C413" t="s">
        <v>624</v>
      </c>
      <c r="D413" t="s">
        <v>149</v>
      </c>
      <c r="E413" s="10">
        <v>2856.1310591117799</v>
      </c>
      <c r="F413" s="10">
        <v>292410</v>
      </c>
      <c r="G413" s="11">
        <v>9.7675560312977666E-3</v>
      </c>
    </row>
    <row r="414" spans="1:7" x14ac:dyDescent="0.25">
      <c r="A414">
        <v>51</v>
      </c>
      <c r="B414">
        <v>10</v>
      </c>
      <c r="C414" t="s">
        <v>625</v>
      </c>
      <c r="D414" t="s">
        <v>149</v>
      </c>
      <c r="E414" s="10">
        <v>3821.4546808763303</v>
      </c>
      <c r="F414" s="10">
        <v>431605</v>
      </c>
      <c r="G414" s="11">
        <v>8.8540556315991024E-3</v>
      </c>
    </row>
    <row r="415" spans="1:7" x14ac:dyDescent="0.25">
      <c r="A415">
        <v>51</v>
      </c>
      <c r="B415">
        <v>11</v>
      </c>
      <c r="C415" t="s">
        <v>626</v>
      </c>
      <c r="D415" t="s">
        <v>149</v>
      </c>
      <c r="E415" s="10">
        <v>3950.2539062022101</v>
      </c>
      <c r="F415" s="10">
        <v>424865</v>
      </c>
      <c r="G415" s="11">
        <v>9.2976684504541673E-3</v>
      </c>
    </row>
    <row r="416" spans="1:7" x14ac:dyDescent="0.25">
      <c r="A416">
        <v>53</v>
      </c>
      <c r="B416">
        <v>1</v>
      </c>
      <c r="C416" t="s">
        <v>627</v>
      </c>
      <c r="D416" t="s">
        <v>152</v>
      </c>
      <c r="E416" s="10">
        <v>3027.7184768878001</v>
      </c>
      <c r="F416" s="10">
        <v>374289</v>
      </c>
      <c r="G416" s="11">
        <v>8.0892531623633079E-3</v>
      </c>
    </row>
    <row r="417" spans="1:7" x14ac:dyDescent="0.25">
      <c r="A417">
        <v>53</v>
      </c>
      <c r="B417">
        <v>2</v>
      </c>
      <c r="C417" t="s">
        <v>628</v>
      </c>
      <c r="D417" t="s">
        <v>152</v>
      </c>
      <c r="E417" s="10">
        <v>3019.2410061532501</v>
      </c>
      <c r="F417" s="10">
        <v>359115</v>
      </c>
      <c r="G417" s="11">
        <v>8.4074488844889522E-3</v>
      </c>
    </row>
    <row r="418" spans="1:7" x14ac:dyDescent="0.25">
      <c r="A418">
        <v>53</v>
      </c>
      <c r="B418">
        <v>3</v>
      </c>
      <c r="C418" t="s">
        <v>629</v>
      </c>
      <c r="D418" t="s">
        <v>152</v>
      </c>
      <c r="E418" s="10">
        <v>2982.6431619627201</v>
      </c>
      <c r="F418" s="10">
        <v>322705</v>
      </c>
      <c r="G418" s="11">
        <v>9.2426307679233984E-3</v>
      </c>
    </row>
    <row r="419" spans="1:7" x14ac:dyDescent="0.25">
      <c r="A419">
        <v>53</v>
      </c>
      <c r="B419">
        <v>4</v>
      </c>
      <c r="C419" t="s">
        <v>630</v>
      </c>
      <c r="D419" t="s">
        <v>152</v>
      </c>
      <c r="E419" s="10">
        <v>2895.0277123415804</v>
      </c>
      <c r="F419" s="10">
        <v>310600</v>
      </c>
      <c r="G419" s="11">
        <v>9.3207588935659384E-3</v>
      </c>
    </row>
    <row r="420" spans="1:7" x14ac:dyDescent="0.25">
      <c r="A420">
        <v>53</v>
      </c>
      <c r="B420">
        <v>5</v>
      </c>
      <c r="C420" t="s">
        <v>631</v>
      </c>
      <c r="D420" t="s">
        <v>152</v>
      </c>
      <c r="E420" s="10">
        <v>3011.1426587790102</v>
      </c>
      <c r="F420" s="10">
        <v>314635</v>
      </c>
      <c r="G420" s="11">
        <v>9.5702724070081523E-3</v>
      </c>
    </row>
    <row r="421" spans="1:7" x14ac:dyDescent="0.25">
      <c r="A421">
        <v>53</v>
      </c>
      <c r="B421">
        <v>6</v>
      </c>
      <c r="C421" t="s">
        <v>632</v>
      </c>
      <c r="D421" t="s">
        <v>152</v>
      </c>
      <c r="E421" s="10">
        <v>2918.7827344454804</v>
      </c>
      <c r="F421" s="10">
        <v>300065</v>
      </c>
      <c r="G421" s="11">
        <v>9.7271682283687887E-3</v>
      </c>
    </row>
    <row r="422" spans="1:7" x14ac:dyDescent="0.25">
      <c r="A422">
        <v>53</v>
      </c>
      <c r="B422">
        <v>7</v>
      </c>
      <c r="C422" t="s">
        <v>633</v>
      </c>
      <c r="D422" t="s">
        <v>152</v>
      </c>
      <c r="E422" s="10">
        <v>3603.63668268424</v>
      </c>
      <c r="F422" s="10">
        <v>452745</v>
      </c>
      <c r="G422" s="11">
        <v>7.9595283938734603E-3</v>
      </c>
    </row>
    <row r="423" spans="1:7" x14ac:dyDescent="0.25">
      <c r="A423">
        <v>53</v>
      </c>
      <c r="B423">
        <v>8</v>
      </c>
      <c r="C423" t="s">
        <v>634</v>
      </c>
      <c r="D423" t="s">
        <v>152</v>
      </c>
      <c r="E423" s="10">
        <v>3058.6977150385901</v>
      </c>
      <c r="F423" s="10">
        <v>362495</v>
      </c>
      <c r="G423" s="11">
        <v>8.4379031849779722E-3</v>
      </c>
    </row>
    <row r="424" spans="1:7" x14ac:dyDescent="0.25">
      <c r="A424">
        <v>53</v>
      </c>
      <c r="B424">
        <v>9</v>
      </c>
      <c r="C424" t="s">
        <v>635</v>
      </c>
      <c r="D424" t="s">
        <v>152</v>
      </c>
      <c r="E424" s="10">
        <v>3164.3962188105102</v>
      </c>
      <c r="F424" s="10">
        <v>387225</v>
      </c>
      <c r="G424" s="11">
        <v>8.1719832624714567E-3</v>
      </c>
    </row>
    <row r="425" spans="1:7" x14ac:dyDescent="0.25">
      <c r="A425">
        <v>53</v>
      </c>
      <c r="B425">
        <v>10</v>
      </c>
      <c r="C425" t="s">
        <v>636</v>
      </c>
      <c r="D425" t="s">
        <v>152</v>
      </c>
      <c r="E425" s="10">
        <v>3392.2897672448598</v>
      </c>
      <c r="F425" s="10">
        <v>329940</v>
      </c>
      <c r="G425" s="11">
        <v>1.0281535331408315E-2</v>
      </c>
    </row>
    <row r="426" spans="1:7" x14ac:dyDescent="0.25">
      <c r="A426">
        <v>54</v>
      </c>
      <c r="B426">
        <v>1</v>
      </c>
      <c r="C426" t="s">
        <v>637</v>
      </c>
      <c r="D426" t="s">
        <v>155</v>
      </c>
      <c r="E426" s="10">
        <v>2587.0974633301498</v>
      </c>
      <c r="F426" s="10">
        <v>264955</v>
      </c>
      <c r="G426" s="11">
        <v>9.7642900240801269E-3</v>
      </c>
    </row>
    <row r="427" spans="1:7" x14ac:dyDescent="0.25">
      <c r="A427">
        <v>54</v>
      </c>
      <c r="B427">
        <v>2</v>
      </c>
      <c r="C427" t="s">
        <v>638</v>
      </c>
      <c r="D427" t="s">
        <v>155</v>
      </c>
      <c r="E427" s="10">
        <v>2692.3380640673199</v>
      </c>
      <c r="F427" s="10">
        <v>268030</v>
      </c>
      <c r="G427" s="11">
        <v>1.0044913121916651E-2</v>
      </c>
    </row>
    <row r="428" spans="1:7" x14ac:dyDescent="0.25">
      <c r="A428">
        <v>54</v>
      </c>
      <c r="B428">
        <v>3</v>
      </c>
      <c r="C428" t="s">
        <v>639</v>
      </c>
      <c r="D428" t="s">
        <v>155</v>
      </c>
      <c r="E428" s="10">
        <v>2130.3874719593996</v>
      </c>
      <c r="F428" s="10">
        <v>209600</v>
      </c>
      <c r="G428" s="11">
        <v>1.016406236621851E-2</v>
      </c>
    </row>
    <row r="429" spans="1:7" x14ac:dyDescent="0.25">
      <c r="A429">
        <v>55</v>
      </c>
      <c r="B429">
        <v>1</v>
      </c>
      <c r="C429" t="s">
        <v>640</v>
      </c>
      <c r="D429" t="s">
        <v>158</v>
      </c>
      <c r="E429" s="10">
        <v>3712.9481238896701</v>
      </c>
      <c r="F429" s="10">
        <v>363015</v>
      </c>
      <c r="G429" s="11">
        <v>1.0228084580223049E-2</v>
      </c>
    </row>
    <row r="430" spans="1:7" x14ac:dyDescent="0.25">
      <c r="A430">
        <v>55</v>
      </c>
      <c r="B430">
        <v>2</v>
      </c>
      <c r="C430" t="s">
        <v>641</v>
      </c>
      <c r="D430" t="s">
        <v>158</v>
      </c>
      <c r="E430" s="10">
        <v>4011.1217564949106</v>
      </c>
      <c r="F430" s="10">
        <v>418185</v>
      </c>
      <c r="G430" s="11">
        <v>9.5917399153363E-3</v>
      </c>
    </row>
    <row r="431" spans="1:7" x14ac:dyDescent="0.25">
      <c r="A431">
        <v>55</v>
      </c>
      <c r="B431">
        <v>3</v>
      </c>
      <c r="C431" t="s">
        <v>642</v>
      </c>
      <c r="D431" t="s">
        <v>158</v>
      </c>
      <c r="E431" s="10">
        <v>3542.0403190298198</v>
      </c>
      <c r="F431" s="10">
        <v>367035</v>
      </c>
      <c r="G431" s="11">
        <v>9.650415679784816E-3</v>
      </c>
    </row>
    <row r="432" spans="1:7" x14ac:dyDescent="0.25">
      <c r="A432">
        <v>55</v>
      </c>
      <c r="B432">
        <v>4</v>
      </c>
      <c r="C432" t="s">
        <v>643</v>
      </c>
      <c r="D432" t="s">
        <v>158</v>
      </c>
      <c r="E432" s="10">
        <v>3359.5602849472803</v>
      </c>
      <c r="F432" s="10">
        <v>332745</v>
      </c>
      <c r="G432" s="11">
        <v>1.0096501179423524E-2</v>
      </c>
    </row>
    <row r="433" spans="1:7" x14ac:dyDescent="0.25">
      <c r="A433">
        <v>55</v>
      </c>
      <c r="B433">
        <v>5</v>
      </c>
      <c r="C433" t="s">
        <v>644</v>
      </c>
      <c r="D433" t="s">
        <v>158</v>
      </c>
      <c r="E433" s="10">
        <v>4007.0082733282798</v>
      </c>
      <c r="F433" s="10">
        <v>387755</v>
      </c>
      <c r="G433" s="11">
        <v>1.0333866161179817E-2</v>
      </c>
    </row>
    <row r="434" spans="1:7" x14ac:dyDescent="0.25">
      <c r="A434">
        <v>55</v>
      </c>
      <c r="B434">
        <v>6</v>
      </c>
      <c r="C434" t="s">
        <v>645</v>
      </c>
      <c r="D434" t="s">
        <v>158</v>
      </c>
      <c r="E434" s="10">
        <v>3761.1571455432399</v>
      </c>
      <c r="F434" s="10">
        <v>366460</v>
      </c>
      <c r="G434" s="11">
        <v>1.0263486180055776E-2</v>
      </c>
    </row>
    <row r="435" spans="1:7" x14ac:dyDescent="0.25">
      <c r="A435">
        <v>55</v>
      </c>
      <c r="B435">
        <v>7</v>
      </c>
      <c r="C435" t="s">
        <v>646</v>
      </c>
      <c r="D435" t="s">
        <v>158</v>
      </c>
      <c r="E435" s="10">
        <v>3622.3003496190499</v>
      </c>
      <c r="F435" s="10">
        <v>350265</v>
      </c>
      <c r="G435" s="11">
        <v>1.0341599502145662E-2</v>
      </c>
    </row>
    <row r="436" spans="1:7" x14ac:dyDescent="0.25">
      <c r="A436">
        <v>55</v>
      </c>
      <c r="B436">
        <v>8</v>
      </c>
      <c r="C436" t="s">
        <v>647</v>
      </c>
      <c r="D436" t="s">
        <v>158</v>
      </c>
      <c r="E436" s="10">
        <v>3511.7449499263398</v>
      </c>
      <c r="F436" s="10">
        <v>379070</v>
      </c>
      <c r="G436" s="11">
        <v>9.264106761089878E-3</v>
      </c>
    </row>
    <row r="437" spans="1:7" x14ac:dyDescent="0.25">
      <c r="A437">
        <v>56</v>
      </c>
      <c r="B437">
        <v>0</v>
      </c>
      <c r="C437" t="s">
        <v>648</v>
      </c>
      <c r="D437" t="s">
        <v>161</v>
      </c>
      <c r="E437" s="10">
        <v>2536.7427069478003</v>
      </c>
      <c r="F437" s="10">
        <v>290974</v>
      </c>
      <c r="G437" s="11">
        <v>8.7181078273240922E-3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C41C8C-49EB-43FB-AF56-9C5AA53D1E6E}">
  <dimension ref="A1:E55"/>
  <sheetViews>
    <sheetView workbookViewId="0">
      <selection activeCell="E5" sqref="E5"/>
    </sheetView>
  </sheetViews>
  <sheetFormatPr defaultColWidth="8.85546875" defaultRowHeight="15" x14ac:dyDescent="0.25"/>
  <cols>
    <col min="1" max="1" width="18.7109375" bestFit="1" customWidth="1"/>
    <col min="2" max="2" width="20.5703125" bestFit="1" customWidth="1"/>
    <col min="3" max="3" width="24.85546875" bestFit="1" customWidth="1"/>
    <col min="4" max="4" width="26.42578125" bestFit="1" customWidth="1"/>
    <col min="5" max="5" width="53.7109375" bestFit="1" customWidth="1"/>
  </cols>
  <sheetData>
    <row r="1" spans="1:5" x14ac:dyDescent="0.25">
      <c r="A1" s="2" t="s">
        <v>649</v>
      </c>
      <c r="B1" s="13"/>
      <c r="C1" s="13"/>
      <c r="D1" s="2"/>
    </row>
    <row r="2" spans="1:5" x14ac:dyDescent="0.25">
      <c r="A2" s="2"/>
      <c r="B2" s="2" t="s">
        <v>650</v>
      </c>
      <c r="C2" s="2" t="s">
        <v>651</v>
      </c>
      <c r="D2" s="2" t="s">
        <v>652</v>
      </c>
      <c r="E2" t="s">
        <v>653</v>
      </c>
    </row>
    <row r="3" spans="1:5" x14ac:dyDescent="0.25">
      <c r="A3" s="2" t="s">
        <v>654</v>
      </c>
      <c r="B3" s="7">
        <v>3246674.6519088703</v>
      </c>
      <c r="C3" s="7">
        <v>1391431.9954395201</v>
      </c>
      <c r="D3" s="3">
        <f>C3-B3</f>
        <v>-1855242.6564693502</v>
      </c>
      <c r="E3" s="7"/>
    </row>
    <row r="4" spans="1:5" x14ac:dyDescent="0.25">
      <c r="A4" s="2"/>
      <c r="B4" s="3"/>
      <c r="C4" s="3"/>
      <c r="D4" s="3"/>
    </row>
    <row r="5" spans="1:5" x14ac:dyDescent="0.25">
      <c r="A5" s="2" t="s">
        <v>10</v>
      </c>
      <c r="B5" s="7">
        <v>44976.114817442634</v>
      </c>
      <c r="C5" s="7">
        <v>19275.477808409123</v>
      </c>
      <c r="D5" s="3">
        <f t="shared" ref="D5:D36" si="0">C5-B5</f>
        <v>-25700.637009033511</v>
      </c>
      <c r="E5" s="6">
        <f>(D5)/'4. State Employment'!G2</f>
        <v>-1.2375650432190103E-2</v>
      </c>
    </row>
    <row r="6" spans="1:5" x14ac:dyDescent="0.25">
      <c r="A6" s="2" t="s">
        <v>14</v>
      </c>
      <c r="B6" s="7">
        <v>8548.1444513235656</v>
      </c>
      <c r="C6" s="7">
        <v>3663.4904905550993</v>
      </c>
      <c r="D6" s="8">
        <f t="shared" si="0"/>
        <v>-4884.6539607684663</v>
      </c>
      <c r="E6" s="6">
        <f>(D6)/'4. State Employment'!G3</f>
        <v>-1.3910448414547819E-2</v>
      </c>
    </row>
    <row r="7" spans="1:5" x14ac:dyDescent="0.25">
      <c r="A7" s="2" t="s">
        <v>17</v>
      </c>
      <c r="B7" s="7">
        <v>62236.273800796385</v>
      </c>
      <c r="C7" s="7">
        <v>26672.68883165318</v>
      </c>
      <c r="D7" s="8">
        <f t="shared" si="0"/>
        <v>-35563.584969143209</v>
      </c>
      <c r="E7" s="6">
        <f>(D7)/'4. State Employment'!G4</f>
        <v>-1.1675580591186813E-2</v>
      </c>
    </row>
    <row r="8" spans="1:5" x14ac:dyDescent="0.25">
      <c r="A8" s="2" t="s">
        <v>20</v>
      </c>
      <c r="B8" s="7">
        <v>28746.344309887583</v>
      </c>
      <c r="C8" s="7">
        <v>12319.861860693742</v>
      </c>
      <c r="D8" s="8">
        <f t="shared" si="0"/>
        <v>-16426.482449193842</v>
      </c>
      <c r="E8" s="6">
        <f>(D8)/'4. State Employment'!G5</f>
        <v>-1.2711388491674573E-2</v>
      </c>
    </row>
    <row r="9" spans="1:5" x14ac:dyDescent="0.25">
      <c r="A9" s="2" t="s">
        <v>23</v>
      </c>
      <c r="B9" s="7">
        <v>370742.09731541289</v>
      </c>
      <c r="C9" s="7">
        <v>158889.4706194514</v>
      </c>
      <c r="D9" s="8">
        <f t="shared" si="0"/>
        <v>-211852.62669596149</v>
      </c>
      <c r="E9" s="6">
        <f>(D9)/'4. State Employment'!G6</f>
        <v>-1.1570949313805689E-2</v>
      </c>
    </row>
    <row r="10" spans="1:5" x14ac:dyDescent="0.25">
      <c r="A10" s="2" t="s">
        <v>26</v>
      </c>
      <c r="B10" s="7">
        <v>56902.531018114038</v>
      </c>
      <c r="C10" s="7">
        <v>24386.799031330833</v>
      </c>
      <c r="D10" s="8">
        <f t="shared" si="0"/>
        <v>-32515.731986783205</v>
      </c>
      <c r="E10" s="6">
        <f>(D10)/'4. State Employment'!G7</f>
        <v>-1.1451721589005752E-2</v>
      </c>
    </row>
    <row r="11" spans="1:5" x14ac:dyDescent="0.25">
      <c r="A11" s="2" t="s">
        <v>29</v>
      </c>
      <c r="B11" s="7">
        <v>38884.819784321211</v>
      </c>
      <c r="C11" s="7">
        <v>16664.922765874857</v>
      </c>
      <c r="D11" s="8">
        <f t="shared" si="0"/>
        <v>-22219.897018446354</v>
      </c>
      <c r="E11" s="6">
        <f>(D11)/'4. State Employment'!G8</f>
        <v>-1.2273168761517943E-2</v>
      </c>
    </row>
    <row r="12" spans="1:5" x14ac:dyDescent="0.25">
      <c r="A12" s="2" t="s">
        <v>32</v>
      </c>
      <c r="B12" s="7">
        <v>9647.0175409147523</v>
      </c>
      <c r="C12" s="7">
        <v>4134.4360950440996</v>
      </c>
      <c r="D12" s="8">
        <f t="shared" si="0"/>
        <v>-5512.5814458706527</v>
      </c>
      <c r="E12" s="6">
        <f>(D12)/'4. State Employment'!G9</f>
        <v>-1.2224509520829929E-2</v>
      </c>
    </row>
    <row r="13" spans="1:5" x14ac:dyDescent="0.25">
      <c r="A13" s="2" t="s">
        <v>35</v>
      </c>
      <c r="B13" s="7">
        <v>8824.7426267024857</v>
      </c>
      <c r="C13" s="7">
        <v>3782.0325680724986</v>
      </c>
      <c r="D13" s="8">
        <f t="shared" si="0"/>
        <v>-5042.7100586299875</v>
      </c>
      <c r="E13" s="6">
        <f>(D13)/'4. State Employment'!G10</f>
        <v>-1.3658662925093752E-2</v>
      </c>
    </row>
    <row r="14" spans="1:5" x14ac:dyDescent="0.25">
      <c r="A14" s="2" t="s">
        <v>38</v>
      </c>
      <c r="B14" s="7">
        <v>185858.83065060287</v>
      </c>
      <c r="C14" s="7">
        <v>79653.784807040036</v>
      </c>
      <c r="D14" s="8">
        <f t="shared" si="0"/>
        <v>-106205.04584356284</v>
      </c>
      <c r="E14" s="6">
        <f>(D14)/'4. State Employment'!G11</f>
        <v>-1.1476750509628108E-2</v>
      </c>
    </row>
    <row r="15" spans="1:5" x14ac:dyDescent="0.25">
      <c r="A15" s="2" t="s">
        <v>41</v>
      </c>
      <c r="B15" s="7">
        <v>97452.065932778743</v>
      </c>
      <c r="C15" s="7">
        <v>41765.171174031631</v>
      </c>
      <c r="D15" s="8">
        <f t="shared" si="0"/>
        <v>-55686.894758747112</v>
      </c>
      <c r="E15" s="6">
        <f>(D15)/'4. State Employment'!G12</f>
        <v>-1.1795409459252755E-2</v>
      </c>
    </row>
    <row r="16" spans="1:5" x14ac:dyDescent="0.25">
      <c r="A16" s="2" t="s">
        <v>44</v>
      </c>
      <c r="B16" s="7">
        <v>14282.593189290381</v>
      </c>
      <c r="C16" s="7">
        <v>6121.1113833077807</v>
      </c>
      <c r="D16" s="8">
        <f t="shared" si="0"/>
        <v>-8161.4818059826002</v>
      </c>
      <c r="E16" s="6">
        <f>(D16)/'4. State Employment'!G13</f>
        <v>-1.2047445631723018E-2</v>
      </c>
    </row>
    <row r="17" spans="1:5" x14ac:dyDescent="0.25">
      <c r="A17" s="2" t="s">
        <v>47</v>
      </c>
      <c r="B17" s="7">
        <v>16465.856952044454</v>
      </c>
      <c r="C17" s="7">
        <v>7056.7958525903032</v>
      </c>
      <c r="D17" s="8">
        <f t="shared" si="0"/>
        <v>-9409.0610994541512</v>
      </c>
      <c r="E17" s="6">
        <f>(D17)/'4. State Employment'!G14</f>
        <v>-1.2240225184667818E-2</v>
      </c>
    </row>
    <row r="18" spans="1:5" x14ac:dyDescent="0.25">
      <c r="A18" s="2" t="s">
        <v>50</v>
      </c>
      <c r="B18" s="7">
        <v>132646.95489092523</v>
      </c>
      <c r="C18" s="7">
        <v>56848.694976279694</v>
      </c>
      <c r="D18" s="8">
        <f t="shared" si="0"/>
        <v>-75798.259914645547</v>
      </c>
      <c r="E18" s="6">
        <f>(D18)/'4. State Employment'!G15</f>
        <v>-1.2174539997357124E-2</v>
      </c>
    </row>
    <row r="19" spans="1:5" x14ac:dyDescent="0.25">
      <c r="A19" s="2" t="s">
        <v>53</v>
      </c>
      <c r="B19" s="7">
        <v>68482.443982533456</v>
      </c>
      <c r="C19" s="7">
        <v>29349.618853536263</v>
      </c>
      <c r="D19" s="8">
        <f t="shared" si="0"/>
        <v>-39132.825128997196</v>
      </c>
      <c r="E19" s="6">
        <f>(D19)/'4. State Employment'!G16</f>
        <v>-1.2366527503186907E-2</v>
      </c>
    </row>
    <row r="20" spans="1:5" x14ac:dyDescent="0.25">
      <c r="A20" s="2" t="s">
        <v>56</v>
      </c>
      <c r="B20" s="7">
        <v>35464.986746110073</v>
      </c>
      <c r="C20" s="7">
        <v>15199.280023888914</v>
      </c>
      <c r="D20" s="8">
        <f t="shared" si="0"/>
        <v>-20265.706722221159</v>
      </c>
      <c r="E20" s="6">
        <f>(D20)/'4. State Employment'!G17</f>
        <v>-1.2591462287335761E-2</v>
      </c>
    </row>
    <row r="21" spans="1:5" x14ac:dyDescent="0.25">
      <c r="A21" s="2" t="s">
        <v>59</v>
      </c>
      <c r="B21" s="7">
        <v>30464.172191852904</v>
      </c>
      <c r="C21" s="7">
        <v>13056.073798343989</v>
      </c>
      <c r="D21" s="8">
        <f t="shared" si="0"/>
        <v>-17408.098393508917</v>
      </c>
      <c r="E21" s="6">
        <f>(D21)/'4. State Employment'!G18</f>
        <v>-1.218491341082477E-2</v>
      </c>
    </row>
    <row r="22" spans="1:5" x14ac:dyDescent="0.25">
      <c r="A22" s="2" t="s">
        <v>62</v>
      </c>
      <c r="B22" s="7">
        <v>43091.903470671437</v>
      </c>
      <c r="C22" s="7">
        <v>18467.958637203395</v>
      </c>
      <c r="D22" s="8">
        <f t="shared" si="0"/>
        <v>-24623.944833468042</v>
      </c>
      <c r="E22" s="6">
        <f>(D22)/'4. State Employment'!G19</f>
        <v>-1.2566827682127569E-2</v>
      </c>
    </row>
    <row r="23" spans="1:5" x14ac:dyDescent="0.25">
      <c r="A23" s="2" t="s">
        <v>65</v>
      </c>
      <c r="B23" s="7">
        <v>42474.010779493648</v>
      </c>
      <c r="C23" s="7">
        <v>18203.147503953456</v>
      </c>
      <c r="D23" s="8">
        <f t="shared" si="0"/>
        <v>-24270.863275540192</v>
      </c>
      <c r="E23" s="6">
        <f>(D23)/'4. State Employment'!G20</f>
        <v>-1.1949526873436606E-2</v>
      </c>
    </row>
    <row r="24" spans="1:5" x14ac:dyDescent="0.25">
      <c r="A24" s="2" t="s">
        <v>68</v>
      </c>
      <c r="B24" s="7">
        <v>14499.971062327937</v>
      </c>
      <c r="C24" s="7">
        <v>6214.2733240551479</v>
      </c>
      <c r="D24" s="8">
        <f t="shared" si="0"/>
        <v>-8285.6977382727891</v>
      </c>
      <c r="E24" s="6">
        <f>(D24)/'4. State Employment'!G21</f>
        <v>-1.2456136950755106E-2</v>
      </c>
    </row>
    <row r="25" spans="1:5" x14ac:dyDescent="0.25">
      <c r="A25" s="2" t="s">
        <v>71</v>
      </c>
      <c r="B25" s="7">
        <v>71814.921161652528</v>
      </c>
      <c r="C25" s="7">
        <v>30777.823442425044</v>
      </c>
      <c r="D25" s="8">
        <f t="shared" si="0"/>
        <v>-41037.097719227488</v>
      </c>
      <c r="E25" s="6">
        <f>(D25)/'4. State Employment'!G22</f>
        <v>-1.3448899488003608E-2</v>
      </c>
    </row>
    <row r="26" spans="1:5" x14ac:dyDescent="0.25">
      <c r="A26" s="2" t="s">
        <v>74</v>
      </c>
      <c r="B26" s="7">
        <v>77439.707004447613</v>
      </c>
      <c r="C26" s="7">
        <v>33188.445866967166</v>
      </c>
      <c r="D26" s="8">
        <f t="shared" si="0"/>
        <v>-44251.261137480447</v>
      </c>
      <c r="E26" s="6">
        <f>(D26)/'4. State Employment'!G23</f>
        <v>-1.2394425926854089E-2</v>
      </c>
    </row>
    <row r="27" spans="1:5" x14ac:dyDescent="0.25">
      <c r="A27" s="2" t="s">
        <v>77</v>
      </c>
      <c r="B27" s="7">
        <v>100903.54871464285</v>
      </c>
      <c r="C27" s="7">
        <v>43244.378048435377</v>
      </c>
      <c r="D27" s="8">
        <f t="shared" si="0"/>
        <v>-57659.170666207472</v>
      </c>
      <c r="E27" s="6">
        <f>(D27)/'4. State Employment'!G24</f>
        <v>-1.2538731922841429E-2</v>
      </c>
    </row>
    <row r="28" spans="1:5" x14ac:dyDescent="0.25">
      <c r="A28" s="2" t="s">
        <v>80</v>
      </c>
      <c r="B28" s="7">
        <v>65277.791143520371</v>
      </c>
      <c r="C28" s="7">
        <v>27976.196230399175</v>
      </c>
      <c r="D28" s="8">
        <f t="shared" si="0"/>
        <v>-37301.594913121196</v>
      </c>
      <c r="E28" s="6">
        <f>(D28)/'4. State Employment'!G25</f>
        <v>-1.2724579190274197E-2</v>
      </c>
    </row>
    <row r="29" spans="1:5" x14ac:dyDescent="0.25">
      <c r="A29" s="2" t="s">
        <v>83</v>
      </c>
      <c r="B29" s="7">
        <v>27529.430739191106</v>
      </c>
      <c r="C29" s="7">
        <v>11798.327475912212</v>
      </c>
      <c r="D29" s="8">
        <f t="shared" si="0"/>
        <v>-15731.103263278894</v>
      </c>
      <c r="E29" s="6">
        <f>(D29)/'4. State Employment'!G26</f>
        <v>-1.2804766053290215E-2</v>
      </c>
    </row>
    <row r="30" spans="1:5" x14ac:dyDescent="0.25">
      <c r="A30" s="2" t="s">
        <v>86</v>
      </c>
      <c r="B30" s="7">
        <v>63045.974918217275</v>
      </c>
      <c r="C30" s="7">
        <v>27019.703562051665</v>
      </c>
      <c r="D30" s="8">
        <f t="shared" si="0"/>
        <v>-36026.271356165613</v>
      </c>
      <c r="E30" s="6">
        <f>(D30)/'4. State Employment'!G27</f>
        <v>-1.2474060360260176E-2</v>
      </c>
    </row>
    <row r="31" spans="1:5" x14ac:dyDescent="0.25">
      <c r="A31" s="2" t="s">
        <v>89</v>
      </c>
      <c r="B31" s="7">
        <v>10960.177325479272</v>
      </c>
      <c r="C31" s="7">
        <v>4697.2188634749818</v>
      </c>
      <c r="D31" s="8">
        <f t="shared" si="0"/>
        <v>-6262.9584620042897</v>
      </c>
      <c r="E31" s="6">
        <f>(D31)/'4. State Employment'!G28</f>
        <v>-1.234688706161516E-2</v>
      </c>
    </row>
    <row r="32" spans="1:5" x14ac:dyDescent="0.25">
      <c r="A32" s="2" t="s">
        <v>92</v>
      </c>
      <c r="B32" s="7">
        <v>21228.566243913378</v>
      </c>
      <c r="C32" s="7">
        <v>9097.9569691197994</v>
      </c>
      <c r="D32" s="8">
        <f t="shared" si="0"/>
        <v>-12130.609274793578</v>
      </c>
      <c r="E32" s="6">
        <f>(D32)/'4. State Employment'!G29</f>
        <v>-1.2205858391778896E-2</v>
      </c>
    </row>
    <row r="33" spans="1:5" x14ac:dyDescent="0.25">
      <c r="A33" s="2" t="s">
        <v>95</v>
      </c>
      <c r="B33" s="7">
        <v>24892.094694515159</v>
      </c>
      <c r="C33" s="7">
        <v>10668.040621450966</v>
      </c>
      <c r="D33" s="8">
        <f t="shared" si="0"/>
        <v>-14224.054073064193</v>
      </c>
      <c r="E33" s="6">
        <f>(D33)/'4. State Employment'!G30</f>
        <v>-1.0377938263076666E-2</v>
      </c>
    </row>
    <row r="34" spans="1:5" x14ac:dyDescent="0.25">
      <c r="A34" s="2" t="s">
        <v>98</v>
      </c>
      <c r="B34" s="7">
        <v>15801.784762582911</v>
      </c>
      <c r="C34" s="7">
        <v>6772.1934718180009</v>
      </c>
      <c r="D34" s="8">
        <f t="shared" si="0"/>
        <v>-9029.5912907649108</v>
      </c>
      <c r="E34" s="6">
        <f>(D34)/'4. State Employment'!G31</f>
        <v>-1.2471552786565072E-2</v>
      </c>
    </row>
    <row r="35" spans="1:5" x14ac:dyDescent="0.25">
      <c r="A35" s="2" t="s">
        <v>101</v>
      </c>
      <c r="B35" s="7">
        <v>89528.094849327492</v>
      </c>
      <c r="C35" s="7">
        <v>38369.183547066539</v>
      </c>
      <c r="D35" s="8">
        <f t="shared" si="0"/>
        <v>-51158.911302260953</v>
      </c>
      <c r="E35" s="6">
        <f>(D35)/'4. State Employment'!G32</f>
        <v>-1.1651918029941455E-2</v>
      </c>
    </row>
    <row r="36" spans="1:5" x14ac:dyDescent="0.25">
      <c r="A36" s="2" t="s">
        <v>104</v>
      </c>
      <c r="B36" s="7">
        <v>19342.790354476045</v>
      </c>
      <c r="C36" s="7">
        <v>8289.7673108641357</v>
      </c>
      <c r="D36" s="8">
        <f t="shared" si="0"/>
        <v>-11053.023043611909</v>
      </c>
      <c r="E36" s="6">
        <f>(D36)/'4. State Employment'!G33</f>
        <v>-1.2521337710198314E-2</v>
      </c>
    </row>
    <row r="37" spans="1:5" x14ac:dyDescent="0.25">
      <c r="A37" s="2" t="s">
        <v>107</v>
      </c>
      <c r="B37" s="7">
        <v>204021.69544187182</v>
      </c>
      <c r="C37" s="7">
        <v>87437.869597220255</v>
      </c>
      <c r="D37" s="8">
        <f t="shared" ref="D37:D55" si="1">C37-B37</f>
        <v>-116583.82584465157</v>
      </c>
      <c r="E37" s="6">
        <f>(D37)/'4. State Employment'!G34</f>
        <v>-1.2343411038578677E-2</v>
      </c>
    </row>
    <row r="38" spans="1:5" x14ac:dyDescent="0.25">
      <c r="A38" s="2" t="s">
        <v>110</v>
      </c>
      <c r="B38" s="7">
        <v>100323.04111159581</v>
      </c>
      <c r="C38" s="7">
        <v>42995.589101202342</v>
      </c>
      <c r="D38" s="8">
        <f t="shared" si="1"/>
        <v>-57327.45201039347</v>
      </c>
      <c r="E38" s="6">
        <f>(D38)/'4. State Employment'!G35</f>
        <v>-1.2286683157600051E-2</v>
      </c>
    </row>
    <row r="39" spans="1:5" x14ac:dyDescent="0.25">
      <c r="A39" s="2" t="s">
        <v>113</v>
      </c>
      <c r="B39" s="7">
        <v>9062.1083264869485</v>
      </c>
      <c r="C39" s="7">
        <v>3883.7607138562357</v>
      </c>
      <c r="D39" s="8">
        <f t="shared" si="1"/>
        <v>-5178.3476126307123</v>
      </c>
      <c r="E39" s="6">
        <f>(D39)/'4. State Employment'!G36</f>
        <v>-1.2918739678252451E-2</v>
      </c>
    </row>
    <row r="40" spans="1:5" x14ac:dyDescent="0.25">
      <c r="A40" s="2" t="s">
        <v>116</v>
      </c>
      <c r="B40" s="7">
        <v>125737.08086236796</v>
      </c>
      <c r="C40" s="7">
        <v>53887.320400365636</v>
      </c>
      <c r="D40" s="8">
        <f t="shared" si="1"/>
        <v>-71849.760462002334</v>
      </c>
      <c r="E40" s="6">
        <f>(D40)/'4. State Employment'!G37</f>
        <v>-1.2946894214782633E-2</v>
      </c>
    </row>
    <row r="41" spans="1:5" x14ac:dyDescent="0.25">
      <c r="A41" s="2" t="s">
        <v>119</v>
      </c>
      <c r="B41" s="7">
        <v>38859.906090024779</v>
      </c>
      <c r="C41" s="7">
        <v>16654.245477327109</v>
      </c>
      <c r="D41" s="8">
        <f t="shared" si="1"/>
        <v>-22205.660612697669</v>
      </c>
      <c r="E41" s="6">
        <f>(D41)/'4. State Employment'!G38</f>
        <v>-1.2607325494199082E-2</v>
      </c>
    </row>
    <row r="42" spans="1:5" x14ac:dyDescent="0.25">
      <c r="A42" s="2" t="s">
        <v>122</v>
      </c>
      <c r="B42" s="7">
        <v>42876.414985079915</v>
      </c>
      <c r="C42" s="7">
        <v>18375.606466660505</v>
      </c>
      <c r="D42" s="8">
        <f t="shared" si="1"/>
        <v>-24500.80851841941</v>
      </c>
      <c r="E42" s="6">
        <f>(D42)/'4. State Employment'!G39</f>
        <v>-1.2664239960519583E-2</v>
      </c>
    </row>
    <row r="43" spans="1:5" x14ac:dyDescent="0.25">
      <c r="A43" s="2" t="s">
        <v>125</v>
      </c>
      <c r="B43" s="7">
        <v>137632.22073858208</v>
      </c>
      <c r="C43" s="7">
        <v>58985.237526953148</v>
      </c>
      <c r="D43" s="8">
        <f t="shared" si="1"/>
        <v>-78646.983211628933</v>
      </c>
      <c r="E43" s="6">
        <f>(D43)/'4. State Employment'!G40</f>
        <v>-1.2783969962878564E-2</v>
      </c>
    </row>
    <row r="44" spans="1:5" x14ac:dyDescent="0.25">
      <c r="A44" s="2" t="s">
        <v>128</v>
      </c>
      <c r="B44" s="7">
        <v>11573.286057827327</v>
      </c>
      <c r="C44" s="7">
        <v>4959.9797417817117</v>
      </c>
      <c r="D44" s="8">
        <f t="shared" si="1"/>
        <v>-6613.3063160456149</v>
      </c>
      <c r="E44" s="6">
        <f>(D44)/'4. State Employment'!G41</f>
        <v>-1.2525913055752439E-2</v>
      </c>
    </row>
    <row r="45" spans="1:5" x14ac:dyDescent="0.25">
      <c r="A45" s="2" t="s">
        <v>131</v>
      </c>
      <c r="B45" s="7">
        <v>48136.414171699849</v>
      </c>
      <c r="C45" s="7">
        <v>20629.891803735372</v>
      </c>
      <c r="D45" s="8">
        <f t="shared" si="1"/>
        <v>-27506.522367964477</v>
      </c>
      <c r="E45" s="6">
        <f>(D45)/'4. State Employment'!G42</f>
        <v>-1.2349688241154434E-2</v>
      </c>
    </row>
    <row r="46" spans="1:5" x14ac:dyDescent="0.25">
      <c r="A46" s="2" t="s">
        <v>134</v>
      </c>
      <c r="B46" s="7">
        <v>9960.8514367941971</v>
      </c>
      <c r="C46" s="7">
        <v>4268.936334751842</v>
      </c>
      <c r="D46" s="8">
        <f t="shared" si="1"/>
        <v>-5691.9151020423551</v>
      </c>
      <c r="E46" s="6">
        <f>(D46)/'4. State Employment'!G43</f>
        <v>-1.2855095933696246E-2</v>
      </c>
    </row>
    <row r="47" spans="1:5" x14ac:dyDescent="0.25">
      <c r="A47" s="2" t="s">
        <v>137</v>
      </c>
      <c r="B47" s="7">
        <v>66869.074275307881</v>
      </c>
      <c r="C47" s="7">
        <v>28658.174720440904</v>
      </c>
      <c r="D47" s="8">
        <f t="shared" si="1"/>
        <v>-38210.899554866977</v>
      </c>
      <c r="E47" s="6">
        <f>(D47)/'4. State Employment'!G44</f>
        <v>-1.2537165884640768E-2</v>
      </c>
    </row>
    <row r="48" spans="1:5" x14ac:dyDescent="0.25">
      <c r="A48" s="2" t="s">
        <v>140</v>
      </c>
      <c r="B48" s="7">
        <v>260837.73916829147</v>
      </c>
      <c r="C48" s="7">
        <v>111787.60250535402</v>
      </c>
      <c r="D48" s="8">
        <f t="shared" si="1"/>
        <v>-149050.13666293747</v>
      </c>
      <c r="E48" s="6">
        <f>(D48)/'4. State Employment'!G45</f>
        <v>-1.1478087243620348E-2</v>
      </c>
    </row>
    <row r="49" spans="1:5" x14ac:dyDescent="0.25">
      <c r="A49" s="2" t="s">
        <v>143</v>
      </c>
      <c r="B49" s="7">
        <v>28984.520147677737</v>
      </c>
      <c r="C49" s="7">
        <v>12421.937210502156</v>
      </c>
      <c r="D49" s="8">
        <f t="shared" si="1"/>
        <v>-16562.582937175583</v>
      </c>
      <c r="E49" s="6">
        <f>(D49)/'4. State Employment'!G46</f>
        <v>-1.1406423333500167E-2</v>
      </c>
    </row>
    <row r="50" spans="1:5" x14ac:dyDescent="0.25">
      <c r="A50" s="2" t="s">
        <v>146</v>
      </c>
      <c r="B50" s="7">
        <v>7299.3315598312338</v>
      </c>
      <c r="C50" s="7">
        <v>3128.2849542157091</v>
      </c>
      <c r="D50" s="8">
        <f t="shared" si="1"/>
        <v>-4171.0466056155246</v>
      </c>
      <c r="E50" s="6">
        <f>(D50)/'4. State Employment'!G47</f>
        <v>-1.2687980183779049E-2</v>
      </c>
    </row>
    <row r="51" spans="1:5" x14ac:dyDescent="0.25">
      <c r="A51" s="2" t="s">
        <v>149</v>
      </c>
      <c r="B51" s="7">
        <v>91427.252871545774</v>
      </c>
      <c r="C51" s="7">
        <v>39183.108450275184</v>
      </c>
      <c r="D51" s="8">
        <f t="shared" si="1"/>
        <v>-52244.14442127059</v>
      </c>
      <c r="E51" s="6">
        <f>(D51)/'4. State Employment'!G48</f>
        <v>-1.2684543013012665E-2</v>
      </c>
    </row>
    <row r="52" spans="1:5" x14ac:dyDescent="0.25">
      <c r="A52" s="2" t="s">
        <v>152</v>
      </c>
      <c r="B52" s="7">
        <v>72507.616623235939</v>
      </c>
      <c r="C52" s="7">
        <v>31074.692909095775</v>
      </c>
      <c r="D52" s="8">
        <f t="shared" si="1"/>
        <v>-41432.923714140168</v>
      </c>
      <c r="E52" s="6">
        <f>(D52)/'4. State Employment'!G49</f>
        <v>-1.1791301494836915E-2</v>
      </c>
    </row>
    <row r="53" spans="1:5" x14ac:dyDescent="0.25">
      <c r="A53" s="2" t="s">
        <v>155</v>
      </c>
      <c r="B53" s="7">
        <v>17290.023172529814</v>
      </c>
      <c r="C53" s="7">
        <v>7410.0099504251057</v>
      </c>
      <c r="D53" s="8">
        <f t="shared" si="1"/>
        <v>-9880.0132221047097</v>
      </c>
      <c r="E53" s="6">
        <f>(D53)/'4. State Employment'!G50</f>
        <v>-1.3304354506850399E-2</v>
      </c>
    </row>
    <row r="54" spans="1:5" x14ac:dyDescent="0.25">
      <c r="A54" s="2" t="s">
        <v>158</v>
      </c>
      <c r="B54" s="7">
        <v>68900.251125679744</v>
      </c>
      <c r="C54" s="7">
        <v>29528.679053115397</v>
      </c>
      <c r="D54" s="8">
        <f t="shared" si="1"/>
        <v>-39371.572072564348</v>
      </c>
      <c r="E54" s="6">
        <f>(D54)/'4. State Employment'!G51</f>
        <v>-1.3280836849077545E-2</v>
      </c>
    </row>
    <row r="55" spans="1:5" x14ac:dyDescent="0.25">
      <c r="A55" s="2" t="s">
        <v>161</v>
      </c>
      <c r="B55" s="7">
        <v>5919.0663169248328</v>
      </c>
      <c r="C55" s="7">
        <v>2536.7427069478003</v>
      </c>
      <c r="D55" s="8">
        <f t="shared" si="1"/>
        <v>-3382.3236099770324</v>
      </c>
      <c r="E55" s="6">
        <f>(D55)/'4. State Employment'!G52</f>
        <v>-1.1624503325063264E-2</v>
      </c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F0F0E-3AFE-470B-8CC9-0662DE1ADF4A}">
  <dimension ref="A1:J52"/>
  <sheetViews>
    <sheetView workbookViewId="0">
      <selection activeCell="B32" sqref="B32"/>
    </sheetView>
  </sheetViews>
  <sheetFormatPr defaultColWidth="8.85546875" defaultRowHeight="15" x14ac:dyDescent="0.25"/>
  <cols>
    <col min="1" max="1" width="18.7109375" bestFit="1" customWidth="1"/>
    <col min="2" max="2" width="18.7109375" customWidth="1"/>
    <col min="3" max="3" width="53.7109375" bestFit="1" customWidth="1"/>
  </cols>
  <sheetData>
    <row r="1" spans="1:10" x14ac:dyDescent="0.25">
      <c r="A1" t="s">
        <v>655</v>
      </c>
      <c r="B1" t="s">
        <v>658</v>
      </c>
      <c r="C1" t="s">
        <v>653</v>
      </c>
    </row>
    <row r="2" spans="1:10" x14ac:dyDescent="0.25">
      <c r="A2" s="5" t="s">
        <v>14</v>
      </c>
      <c r="B2" s="8">
        <v>-4885</v>
      </c>
      <c r="C2" s="9">
        <v>1.3910448414547819E-2</v>
      </c>
      <c r="I2" s="1"/>
      <c r="J2" s="1"/>
    </row>
    <row r="3" spans="1:10" x14ac:dyDescent="0.25">
      <c r="A3" s="5" t="s">
        <v>35</v>
      </c>
      <c r="B3" s="8">
        <v>-5043</v>
      </c>
      <c r="C3" s="9">
        <v>1.3658662925093752E-2</v>
      </c>
      <c r="I3" s="1"/>
      <c r="J3" s="1"/>
    </row>
    <row r="4" spans="1:10" x14ac:dyDescent="0.25">
      <c r="A4" s="5" t="s">
        <v>71</v>
      </c>
      <c r="B4" s="8">
        <v>-41037</v>
      </c>
      <c r="C4" s="9">
        <v>1.3448899488003608E-2</v>
      </c>
      <c r="I4" s="1"/>
      <c r="J4" s="1"/>
    </row>
    <row r="5" spans="1:10" x14ac:dyDescent="0.25">
      <c r="A5" s="5" t="s">
        <v>155</v>
      </c>
      <c r="B5" s="8">
        <v>-9880</v>
      </c>
      <c r="C5" s="9">
        <v>1.3304354506850399E-2</v>
      </c>
      <c r="I5" s="1"/>
      <c r="J5" s="1"/>
    </row>
    <row r="6" spans="1:10" x14ac:dyDescent="0.25">
      <c r="A6" s="5" t="s">
        <v>158</v>
      </c>
      <c r="B6" s="8">
        <v>-39372</v>
      </c>
      <c r="C6" s="9">
        <v>1.3280836849077545E-2</v>
      </c>
      <c r="I6" s="1"/>
      <c r="J6" s="1"/>
    </row>
    <row r="7" spans="1:10" x14ac:dyDescent="0.25">
      <c r="A7" s="5" t="s">
        <v>116</v>
      </c>
      <c r="B7" s="8">
        <v>-71850</v>
      </c>
      <c r="C7" s="9">
        <v>1.2946894214782633E-2</v>
      </c>
      <c r="I7" s="1"/>
      <c r="J7" s="1"/>
    </row>
    <row r="8" spans="1:10" x14ac:dyDescent="0.25">
      <c r="A8" s="5" t="s">
        <v>113</v>
      </c>
      <c r="B8" s="8">
        <v>-5178</v>
      </c>
      <c r="C8" s="9">
        <v>1.2918739678252451E-2</v>
      </c>
      <c r="I8" s="1"/>
      <c r="J8" s="1"/>
    </row>
    <row r="9" spans="1:10" x14ac:dyDescent="0.25">
      <c r="A9" s="5" t="s">
        <v>134</v>
      </c>
      <c r="B9" s="8">
        <v>-5692</v>
      </c>
      <c r="C9" s="9">
        <v>1.2855095933696246E-2</v>
      </c>
      <c r="I9" s="1"/>
      <c r="J9" s="1"/>
    </row>
    <row r="10" spans="1:10" x14ac:dyDescent="0.25">
      <c r="A10" s="5" t="s">
        <v>83</v>
      </c>
      <c r="B10" s="8">
        <v>-15731</v>
      </c>
      <c r="C10" s="9">
        <v>1.2804766053290215E-2</v>
      </c>
      <c r="I10" s="1"/>
      <c r="J10" s="1"/>
    </row>
    <row r="11" spans="1:10" x14ac:dyDescent="0.25">
      <c r="A11" s="5" t="s">
        <v>125</v>
      </c>
      <c r="B11" s="8">
        <v>-78647</v>
      </c>
      <c r="C11" s="9">
        <v>1.2783969962878564E-2</v>
      </c>
      <c r="I11" s="1"/>
      <c r="J11" s="1"/>
    </row>
    <row r="12" spans="1:10" x14ac:dyDescent="0.25">
      <c r="A12" s="5" t="s">
        <v>80</v>
      </c>
      <c r="B12" s="8">
        <v>-37302</v>
      </c>
      <c r="C12" s="9">
        <v>1.2724579190274197E-2</v>
      </c>
      <c r="I12" s="1"/>
      <c r="J12" s="1"/>
    </row>
    <row r="13" spans="1:10" x14ac:dyDescent="0.25">
      <c r="A13" s="5" t="s">
        <v>20</v>
      </c>
      <c r="B13" s="8">
        <v>-16426</v>
      </c>
      <c r="C13" s="9">
        <v>1.2711388491674573E-2</v>
      </c>
      <c r="I13" s="1"/>
      <c r="J13" s="1"/>
    </row>
    <row r="14" spans="1:10" x14ac:dyDescent="0.25">
      <c r="A14" s="5" t="s">
        <v>146</v>
      </c>
      <c r="B14" s="8">
        <v>-4171</v>
      </c>
      <c r="C14" s="9">
        <v>1.2687980183779049E-2</v>
      </c>
      <c r="I14" s="1"/>
      <c r="J14" s="1"/>
    </row>
    <row r="15" spans="1:10" x14ac:dyDescent="0.25">
      <c r="A15" s="5" t="s">
        <v>149</v>
      </c>
      <c r="B15" s="8">
        <v>-52244</v>
      </c>
      <c r="C15" s="9">
        <v>1.2684543013012665E-2</v>
      </c>
      <c r="I15" s="1"/>
      <c r="J15" s="1"/>
    </row>
    <row r="16" spans="1:10" x14ac:dyDescent="0.25">
      <c r="A16" s="5" t="s">
        <v>122</v>
      </c>
      <c r="B16" s="8">
        <v>-24501</v>
      </c>
      <c r="C16" s="9">
        <v>1.2664239960519583E-2</v>
      </c>
      <c r="I16" s="1"/>
      <c r="J16" s="1"/>
    </row>
    <row r="17" spans="1:10" x14ac:dyDescent="0.25">
      <c r="A17" s="5" t="s">
        <v>119</v>
      </c>
      <c r="B17" s="8">
        <v>-22206</v>
      </c>
      <c r="C17" s="9">
        <v>1.2607325494199082E-2</v>
      </c>
      <c r="I17" s="1"/>
      <c r="J17" s="1"/>
    </row>
    <row r="18" spans="1:10" x14ac:dyDescent="0.25">
      <c r="A18" s="5" t="s">
        <v>56</v>
      </c>
      <c r="B18" s="8">
        <v>-20266</v>
      </c>
      <c r="C18" s="9">
        <v>1.2591462287335761E-2</v>
      </c>
      <c r="I18" s="1"/>
      <c r="J18" s="1"/>
    </row>
    <row r="19" spans="1:10" x14ac:dyDescent="0.25">
      <c r="A19" s="5" t="s">
        <v>62</v>
      </c>
      <c r="B19" s="8">
        <v>-24624</v>
      </c>
      <c r="C19" s="9">
        <v>1.2566827682127569E-2</v>
      </c>
      <c r="I19" s="1"/>
      <c r="J19" s="1"/>
    </row>
    <row r="20" spans="1:10" x14ac:dyDescent="0.25">
      <c r="A20" s="5" t="s">
        <v>77</v>
      </c>
      <c r="B20" s="8">
        <v>-57659</v>
      </c>
      <c r="C20" s="9">
        <v>1.2538731922841429E-2</v>
      </c>
      <c r="I20" s="1"/>
      <c r="J20" s="1"/>
    </row>
    <row r="21" spans="1:10" x14ac:dyDescent="0.25">
      <c r="A21" s="5" t="s">
        <v>137</v>
      </c>
      <c r="B21" s="8">
        <v>-38211</v>
      </c>
      <c r="C21" s="9">
        <v>1.2537165884640768E-2</v>
      </c>
      <c r="I21" s="1"/>
      <c r="J21" s="1"/>
    </row>
    <row r="22" spans="1:10" x14ac:dyDescent="0.25">
      <c r="A22" s="5" t="s">
        <v>128</v>
      </c>
      <c r="B22" s="8">
        <v>-6613</v>
      </c>
      <c r="C22" s="9">
        <v>1.2525913055752439E-2</v>
      </c>
      <c r="I22" s="1"/>
      <c r="J22" s="1"/>
    </row>
    <row r="23" spans="1:10" x14ac:dyDescent="0.25">
      <c r="A23" s="5" t="s">
        <v>104</v>
      </c>
      <c r="B23" s="8">
        <v>-11053</v>
      </c>
      <c r="C23" s="9">
        <v>1.2521337710198314E-2</v>
      </c>
      <c r="I23" s="1"/>
      <c r="J23" s="1"/>
    </row>
    <row r="24" spans="1:10" x14ac:dyDescent="0.25">
      <c r="A24" s="5" t="s">
        <v>86</v>
      </c>
      <c r="B24" s="8">
        <v>-36026</v>
      </c>
      <c r="C24" s="9">
        <v>1.2474060360260176E-2</v>
      </c>
      <c r="I24" s="1"/>
      <c r="J24" s="1"/>
    </row>
    <row r="25" spans="1:10" x14ac:dyDescent="0.25">
      <c r="A25" s="5" t="s">
        <v>98</v>
      </c>
      <c r="B25" s="8">
        <v>-9030</v>
      </c>
      <c r="C25" s="9">
        <v>1.2471552786565072E-2</v>
      </c>
      <c r="I25" s="1"/>
      <c r="J25" s="1"/>
    </row>
    <row r="26" spans="1:10" x14ac:dyDescent="0.25">
      <c r="A26" s="5" t="s">
        <v>68</v>
      </c>
      <c r="B26" s="8">
        <v>-8286</v>
      </c>
      <c r="C26" s="9">
        <v>1.2456136950755106E-2</v>
      </c>
      <c r="I26" s="1"/>
      <c r="J26" s="1"/>
    </row>
    <row r="27" spans="1:10" x14ac:dyDescent="0.25">
      <c r="A27" s="5" t="s">
        <v>74</v>
      </c>
      <c r="B27" s="8">
        <v>-44251</v>
      </c>
      <c r="C27" s="9">
        <v>1.2394425926854089E-2</v>
      </c>
      <c r="I27" s="1"/>
      <c r="J27" s="1"/>
    </row>
    <row r="28" spans="1:10" x14ac:dyDescent="0.25">
      <c r="A28" s="5" t="s">
        <v>10</v>
      </c>
      <c r="B28" s="8">
        <v>-25701</v>
      </c>
      <c r="C28" s="9">
        <v>1.2375650432190103E-2</v>
      </c>
      <c r="I28" s="1"/>
      <c r="J28" s="1"/>
    </row>
    <row r="29" spans="1:10" x14ac:dyDescent="0.25">
      <c r="A29" s="5" t="s">
        <v>53</v>
      </c>
      <c r="B29" s="8">
        <v>-39133</v>
      </c>
      <c r="C29" s="9">
        <v>1.2366527503186907E-2</v>
      </c>
      <c r="I29" s="1"/>
      <c r="J29" s="1"/>
    </row>
    <row r="30" spans="1:10" x14ac:dyDescent="0.25">
      <c r="A30" s="5" t="s">
        <v>131</v>
      </c>
      <c r="B30" s="8">
        <v>-27507</v>
      </c>
      <c r="C30" s="9">
        <v>1.2349688241154434E-2</v>
      </c>
      <c r="I30" s="1"/>
      <c r="J30" s="1"/>
    </row>
    <row r="31" spans="1:10" x14ac:dyDescent="0.25">
      <c r="A31" s="5" t="s">
        <v>89</v>
      </c>
      <c r="B31" s="8">
        <v>-6263</v>
      </c>
      <c r="C31" s="9">
        <v>1.234688706161516E-2</v>
      </c>
      <c r="I31" s="1"/>
      <c r="J31" s="1"/>
    </row>
    <row r="32" spans="1:10" x14ac:dyDescent="0.25">
      <c r="A32" s="5" t="s">
        <v>107</v>
      </c>
      <c r="B32" s="8">
        <v>-116584</v>
      </c>
      <c r="C32" s="9">
        <v>1.2343411038578677E-2</v>
      </c>
      <c r="I32" s="1"/>
      <c r="J32" s="1"/>
    </row>
    <row r="33" spans="1:10" x14ac:dyDescent="0.25">
      <c r="A33" s="5" t="s">
        <v>110</v>
      </c>
      <c r="B33" s="8">
        <v>-57327</v>
      </c>
      <c r="C33" s="9">
        <v>1.2286683157600051E-2</v>
      </c>
      <c r="I33" s="1"/>
      <c r="J33" s="1"/>
    </row>
    <row r="34" spans="1:10" x14ac:dyDescent="0.25">
      <c r="A34" s="5" t="s">
        <v>29</v>
      </c>
      <c r="B34" s="8">
        <v>-22220</v>
      </c>
      <c r="C34" s="9">
        <v>1.2273168761517943E-2</v>
      </c>
      <c r="I34" s="1"/>
      <c r="J34" s="1"/>
    </row>
    <row r="35" spans="1:10" x14ac:dyDescent="0.25">
      <c r="A35" s="5" t="s">
        <v>47</v>
      </c>
      <c r="B35" s="8">
        <v>-9409</v>
      </c>
      <c r="C35" s="9">
        <v>1.2240225184667818E-2</v>
      </c>
      <c r="I35" s="1"/>
      <c r="J35" s="1"/>
    </row>
    <row r="36" spans="1:10" x14ac:dyDescent="0.25">
      <c r="A36" s="5" t="s">
        <v>32</v>
      </c>
      <c r="B36" s="8">
        <v>-5513</v>
      </c>
      <c r="C36" s="9">
        <v>1.2224509520829929E-2</v>
      </c>
      <c r="I36" s="1"/>
      <c r="J36" s="1"/>
    </row>
    <row r="37" spans="1:10" x14ac:dyDescent="0.25">
      <c r="A37" s="5" t="s">
        <v>92</v>
      </c>
      <c r="B37" s="8">
        <v>-12131</v>
      </c>
      <c r="C37" s="9">
        <v>1.2205858391778896E-2</v>
      </c>
      <c r="I37" s="1"/>
      <c r="J37" s="1"/>
    </row>
    <row r="38" spans="1:10" x14ac:dyDescent="0.25">
      <c r="A38" s="5" t="s">
        <v>59</v>
      </c>
      <c r="B38" s="8">
        <v>-17408</v>
      </c>
      <c r="C38" s="9">
        <v>1.218491341082477E-2</v>
      </c>
      <c r="I38" s="1"/>
      <c r="J38" s="1"/>
    </row>
    <row r="39" spans="1:10" x14ac:dyDescent="0.25">
      <c r="A39" s="5" t="s">
        <v>50</v>
      </c>
      <c r="B39" s="8">
        <v>-75798</v>
      </c>
      <c r="C39" s="9">
        <v>1.2174539997357124E-2</v>
      </c>
      <c r="I39" s="1"/>
      <c r="J39" s="1"/>
    </row>
    <row r="40" spans="1:10" x14ac:dyDescent="0.25">
      <c r="A40" s="5" t="s">
        <v>44</v>
      </c>
      <c r="B40" s="8">
        <v>-8161</v>
      </c>
      <c r="C40" s="9">
        <v>1.2047445631723018E-2</v>
      </c>
      <c r="I40" s="1"/>
      <c r="J40" s="1"/>
    </row>
    <row r="41" spans="1:10" x14ac:dyDescent="0.25">
      <c r="A41" s="5" t="s">
        <v>65</v>
      </c>
      <c r="B41" s="8">
        <v>-24271</v>
      </c>
      <c r="C41" s="9">
        <v>1.1949526873436606E-2</v>
      </c>
      <c r="I41" s="1"/>
      <c r="J41" s="1"/>
    </row>
    <row r="42" spans="1:10" x14ac:dyDescent="0.25">
      <c r="A42" s="5" t="s">
        <v>41</v>
      </c>
      <c r="B42" s="8">
        <v>-55687</v>
      </c>
      <c r="C42" s="9">
        <v>1.1795409459252755E-2</v>
      </c>
      <c r="I42" s="1"/>
      <c r="J42" s="1"/>
    </row>
    <row r="43" spans="1:10" x14ac:dyDescent="0.25">
      <c r="A43" s="5" t="s">
        <v>152</v>
      </c>
      <c r="B43" s="8">
        <v>-41433</v>
      </c>
      <c r="C43" s="9">
        <v>1.1791301494836915E-2</v>
      </c>
      <c r="I43" s="1"/>
      <c r="J43" s="1"/>
    </row>
    <row r="44" spans="1:10" x14ac:dyDescent="0.25">
      <c r="A44" s="5" t="s">
        <v>17</v>
      </c>
      <c r="B44" s="8">
        <v>-35564</v>
      </c>
      <c r="C44" s="9">
        <v>1.1675580591186813E-2</v>
      </c>
      <c r="I44" s="1"/>
      <c r="J44" s="1"/>
    </row>
    <row r="45" spans="1:10" x14ac:dyDescent="0.25">
      <c r="A45" s="5" t="s">
        <v>101</v>
      </c>
      <c r="B45" s="8">
        <v>-51159</v>
      </c>
      <c r="C45" s="9">
        <v>1.1651918029941455E-2</v>
      </c>
      <c r="I45" s="1"/>
      <c r="J45" s="1"/>
    </row>
    <row r="46" spans="1:10" x14ac:dyDescent="0.25">
      <c r="A46" s="5" t="s">
        <v>161</v>
      </c>
      <c r="B46" s="8">
        <v>-3382</v>
      </c>
      <c r="C46" s="9">
        <v>1.1624503325063264E-2</v>
      </c>
      <c r="I46" s="1"/>
      <c r="J46" s="1"/>
    </row>
    <row r="47" spans="1:10" x14ac:dyDescent="0.25">
      <c r="A47" s="5" t="s">
        <v>23</v>
      </c>
      <c r="B47" s="8">
        <v>-211853</v>
      </c>
      <c r="C47" s="9">
        <v>1.1570949313805689E-2</v>
      </c>
      <c r="I47" s="1"/>
      <c r="J47" s="1"/>
    </row>
    <row r="48" spans="1:10" x14ac:dyDescent="0.25">
      <c r="A48" s="5" t="s">
        <v>140</v>
      </c>
      <c r="B48" s="8">
        <v>-149050</v>
      </c>
      <c r="C48" s="9">
        <v>1.1478087243620348E-2</v>
      </c>
      <c r="I48" s="1"/>
      <c r="J48" s="1"/>
    </row>
    <row r="49" spans="1:10" x14ac:dyDescent="0.25">
      <c r="A49" s="5" t="s">
        <v>38</v>
      </c>
      <c r="B49" s="8">
        <v>-106205</v>
      </c>
      <c r="C49" s="9">
        <v>1.1476750509628108E-2</v>
      </c>
      <c r="I49" s="1"/>
      <c r="J49" s="1"/>
    </row>
    <row r="50" spans="1:10" x14ac:dyDescent="0.25">
      <c r="A50" s="5" t="s">
        <v>26</v>
      </c>
      <c r="B50" s="8">
        <v>-32516</v>
      </c>
      <c r="C50" s="9">
        <v>1.1451721589005752E-2</v>
      </c>
      <c r="I50" s="1"/>
      <c r="J50" s="1"/>
    </row>
    <row r="51" spans="1:10" x14ac:dyDescent="0.25">
      <c r="A51" s="5" t="s">
        <v>143</v>
      </c>
      <c r="B51" s="8">
        <v>-16563</v>
      </c>
      <c r="C51" s="9">
        <v>1.1406423333500167E-2</v>
      </c>
      <c r="I51" s="1"/>
      <c r="J51" s="1"/>
    </row>
    <row r="52" spans="1:10" x14ac:dyDescent="0.25">
      <c r="A52" s="5" t="s">
        <v>95</v>
      </c>
      <c r="B52" s="8">
        <v>-14224</v>
      </c>
      <c r="C52" s="9">
        <v>1.0377938263076666E-2</v>
      </c>
      <c r="I52" s="1"/>
      <c r="J52" s="1"/>
    </row>
  </sheetData>
  <autoFilter ref="A1:J1" xr:uid="{573F0F0E-3AFE-470B-8CC9-0662DE1ADF4A}">
    <sortState xmlns:xlrd2="http://schemas.microsoft.com/office/spreadsheetml/2017/richdata2" ref="A2:J52">
      <sortCondition ref="C1"/>
    </sortState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30E7F-BDE5-4765-AEE6-1B54F73A14F1}">
  <dimension ref="A1:D437"/>
  <sheetViews>
    <sheetView workbookViewId="0">
      <selection activeCell="E5" sqref="E5"/>
    </sheetView>
  </sheetViews>
  <sheetFormatPr defaultColWidth="8.85546875" defaultRowHeight="15" x14ac:dyDescent="0.25"/>
  <cols>
    <col min="2" max="2" width="26.42578125" bestFit="1" customWidth="1"/>
  </cols>
  <sheetData>
    <row r="1" spans="1:4" x14ac:dyDescent="0.25">
      <c r="A1" t="s">
        <v>655</v>
      </c>
      <c r="B1" t="s">
        <v>656</v>
      </c>
      <c r="C1" t="s">
        <v>658</v>
      </c>
      <c r="D1" t="s">
        <v>653</v>
      </c>
    </row>
    <row r="2" spans="1:4" x14ac:dyDescent="0.25">
      <c r="A2" t="s">
        <v>10</v>
      </c>
      <c r="B2">
        <v>1</v>
      </c>
      <c r="C2" s="7">
        <f>'9. Manchin jobs by CD'!E2-'8. BBB jobs by CD'!E2</f>
        <v>-3446.2690456508003</v>
      </c>
      <c r="D2" s="6">
        <f>'9. Manchin jobs by CD'!G2-'8. BBB jobs by CD'!G2</f>
        <v>-1.1696988309348256E-2</v>
      </c>
    </row>
    <row r="3" spans="1:4" x14ac:dyDescent="0.25">
      <c r="A3" t="s">
        <v>10</v>
      </c>
      <c r="B3">
        <v>2</v>
      </c>
      <c r="C3" s="7">
        <f>'9. Manchin jobs by CD'!E3-'8. BBB jobs by CD'!E3</f>
        <v>-3629.8481965020105</v>
      </c>
      <c r="D3" s="6">
        <f>'9. Manchin jobs by CD'!G3-'8. BBB jobs by CD'!G3</f>
        <v>-1.2821335157719653E-2</v>
      </c>
    </row>
    <row r="4" spans="1:4" x14ac:dyDescent="0.25">
      <c r="A4" t="s">
        <v>10</v>
      </c>
      <c r="B4">
        <v>3</v>
      </c>
      <c r="C4" s="7">
        <f>'9. Manchin jobs by CD'!E4-'8. BBB jobs by CD'!E4</f>
        <v>-3742.9924156523502</v>
      </c>
      <c r="D4" s="6">
        <f>'9. Manchin jobs by CD'!G4-'8. BBB jobs by CD'!G4</f>
        <v>-1.2520881834656956E-2</v>
      </c>
    </row>
    <row r="5" spans="1:4" x14ac:dyDescent="0.25">
      <c r="A5" t="s">
        <v>10</v>
      </c>
      <c r="B5">
        <v>4</v>
      </c>
      <c r="C5" s="7">
        <f>'9. Manchin jobs by CD'!E5-'8. BBB jobs by CD'!E5</f>
        <v>-3472.3736658330595</v>
      </c>
      <c r="D5" s="6">
        <f>'9. Manchin jobs by CD'!G5-'8. BBB jobs by CD'!G5</f>
        <v>-1.2511254831134466E-2</v>
      </c>
    </row>
    <row r="6" spans="1:4" x14ac:dyDescent="0.25">
      <c r="A6" t="s">
        <v>10</v>
      </c>
      <c r="B6">
        <v>5</v>
      </c>
      <c r="C6" s="7">
        <f>'9. Manchin jobs by CD'!E6-'8. BBB jobs by CD'!E6</f>
        <v>-4109.9230676461902</v>
      </c>
      <c r="D6" s="6">
        <f>'9. Manchin jobs by CD'!G6-'8. BBB jobs by CD'!G6</f>
        <v>-1.2688903231088056E-2</v>
      </c>
    </row>
    <row r="7" spans="1:4" x14ac:dyDescent="0.25">
      <c r="A7" t="s">
        <v>10</v>
      </c>
      <c r="B7">
        <v>6</v>
      </c>
      <c r="C7" s="7">
        <f>'9. Manchin jobs by CD'!E7-'8. BBB jobs by CD'!E7</f>
        <v>-3939.6512130836804</v>
      </c>
      <c r="D7" s="6">
        <f>'9. Manchin jobs by CD'!G7-'8. BBB jobs by CD'!G7</f>
        <v>-1.1904967026013992E-2</v>
      </c>
    </row>
    <row r="8" spans="1:4" x14ac:dyDescent="0.25">
      <c r="A8" t="s">
        <v>10</v>
      </c>
      <c r="B8">
        <v>7</v>
      </c>
      <c r="C8" s="7">
        <f>'9. Manchin jobs by CD'!E8-'8. BBB jobs by CD'!E8</f>
        <v>-3360.4486492039596</v>
      </c>
      <c r="D8" s="6">
        <f>'9. Manchin jobs by CD'!G8-'8. BBB jobs by CD'!G8</f>
        <v>-1.2554915374743925E-2</v>
      </c>
    </row>
    <row r="9" spans="1:4" x14ac:dyDescent="0.25">
      <c r="A9" t="s">
        <v>14</v>
      </c>
      <c r="B9" t="s">
        <v>657</v>
      </c>
      <c r="C9" s="7">
        <f>'9. Manchin jobs by CD'!E9-'8. BBB jobs by CD'!E9</f>
        <v>-4884.653960768469</v>
      </c>
      <c r="D9" s="6">
        <f>'9. Manchin jobs by CD'!G9-'8. BBB jobs by CD'!G9</f>
        <v>-1.3910289960440346E-2</v>
      </c>
    </row>
    <row r="10" spans="1:4" x14ac:dyDescent="0.25">
      <c r="A10" t="s">
        <v>17</v>
      </c>
      <c r="B10">
        <v>1</v>
      </c>
      <c r="C10" s="7">
        <f>'9. Manchin jobs by CD'!E10-'8. BBB jobs by CD'!E10</f>
        <v>-3551.8317270850598</v>
      </c>
      <c r="D10" s="6">
        <f>'9. Manchin jobs by CD'!G10-'8. BBB jobs by CD'!G10</f>
        <v>-1.271531217743949E-2</v>
      </c>
    </row>
    <row r="11" spans="1:4" x14ac:dyDescent="0.25">
      <c r="A11" t="s">
        <v>17</v>
      </c>
      <c r="B11">
        <v>2</v>
      </c>
      <c r="C11" s="7">
        <f>'9. Manchin jobs by CD'!E11-'8. BBB jobs by CD'!E11</f>
        <v>-3891.2837415931604</v>
      </c>
      <c r="D11" s="6">
        <f>'9. Manchin jobs by CD'!G11-'8. BBB jobs by CD'!G11</f>
        <v>-1.2674406931144848E-2</v>
      </c>
    </row>
    <row r="12" spans="1:4" x14ac:dyDescent="0.25">
      <c r="A12" t="s">
        <v>17</v>
      </c>
      <c r="B12">
        <v>3</v>
      </c>
      <c r="C12" s="7">
        <f>'9. Manchin jobs by CD'!E12-'8. BBB jobs by CD'!E12</f>
        <v>-3891.6392084433101</v>
      </c>
      <c r="D12" s="6">
        <f>'9. Manchin jobs by CD'!G12-'8. BBB jobs by CD'!G12</f>
        <v>-1.2052523176448048E-2</v>
      </c>
    </row>
    <row r="13" spans="1:4" x14ac:dyDescent="0.25">
      <c r="A13" t="s">
        <v>17</v>
      </c>
      <c r="B13">
        <v>4</v>
      </c>
      <c r="C13" s="7">
        <f>'9. Manchin jobs by CD'!E13-'8. BBB jobs by CD'!E13</f>
        <v>-3343.1762908473702</v>
      </c>
      <c r="D13" s="6">
        <f>'9. Manchin jobs by CD'!G13-'8. BBB jobs by CD'!G13</f>
        <v>-1.2191362169194529E-2</v>
      </c>
    </row>
    <row r="14" spans="1:4" x14ac:dyDescent="0.25">
      <c r="A14" t="s">
        <v>17</v>
      </c>
      <c r="B14">
        <v>5</v>
      </c>
      <c r="C14" s="7">
        <f>'9. Manchin jobs by CD'!E14-'8. BBB jobs by CD'!E14</f>
        <v>-4247.9120193421295</v>
      </c>
      <c r="D14" s="6">
        <f>'9. Manchin jobs by CD'!G14-'8. BBB jobs by CD'!G14</f>
        <v>-1.1375847299498225E-2</v>
      </c>
    </row>
    <row r="15" spans="1:4" x14ac:dyDescent="0.25">
      <c r="A15" t="s">
        <v>17</v>
      </c>
      <c r="B15">
        <v>6</v>
      </c>
      <c r="C15" s="7">
        <f>'9. Manchin jobs by CD'!E15-'8. BBB jobs by CD'!E15</f>
        <v>-4296.05517406537</v>
      </c>
      <c r="D15" s="6">
        <f>'9. Manchin jobs by CD'!G15-'8. BBB jobs by CD'!G15</f>
        <v>-1.1054358063107247E-2</v>
      </c>
    </row>
    <row r="16" spans="1:4" x14ac:dyDescent="0.25">
      <c r="A16" t="s">
        <v>17</v>
      </c>
      <c r="B16">
        <v>7</v>
      </c>
      <c r="C16" s="7">
        <f>'9. Manchin jobs by CD'!E16-'8. BBB jobs by CD'!E16</f>
        <v>-3779.63306572498</v>
      </c>
      <c r="D16" s="6">
        <f>'9. Manchin jobs by CD'!G16-'8. BBB jobs by CD'!G16</f>
        <v>-1.1034941727296556E-2</v>
      </c>
    </row>
    <row r="17" spans="1:4" x14ac:dyDescent="0.25">
      <c r="A17" t="s">
        <v>17</v>
      </c>
      <c r="B17">
        <v>8</v>
      </c>
      <c r="C17" s="7">
        <f>'9. Manchin jobs by CD'!E17-'8. BBB jobs by CD'!E17</f>
        <v>-4022.5028611139801</v>
      </c>
      <c r="D17" s="6">
        <f>'9. Manchin jobs by CD'!G17-'8. BBB jobs by CD'!G17</f>
        <v>-1.186334049344967E-2</v>
      </c>
    </row>
    <row r="18" spans="1:4" x14ac:dyDescent="0.25">
      <c r="A18" t="s">
        <v>17</v>
      </c>
      <c r="B18">
        <v>9</v>
      </c>
      <c r="C18" s="7">
        <f>'9. Manchin jobs by CD'!E18-'8. BBB jobs by CD'!E18</f>
        <v>-4539.9747209257093</v>
      </c>
      <c r="D18" s="6">
        <f>'9. Manchin jobs by CD'!G18-'8. BBB jobs by CD'!G18</f>
        <v>-1.0838107190254506E-2</v>
      </c>
    </row>
    <row r="19" spans="1:4" x14ac:dyDescent="0.25">
      <c r="A19" t="s">
        <v>20</v>
      </c>
      <c r="B19">
        <v>1</v>
      </c>
      <c r="C19" s="7">
        <f>'9. Manchin jobs by CD'!E19-'8. BBB jobs by CD'!E19</f>
        <v>-3840.4266515079107</v>
      </c>
      <c r="D19" s="6">
        <f>'9. Manchin jobs by CD'!G19-'8. BBB jobs by CD'!G19</f>
        <v>-1.3202106091572251E-2</v>
      </c>
    </row>
    <row r="20" spans="1:4" x14ac:dyDescent="0.25">
      <c r="A20" t="s">
        <v>20</v>
      </c>
      <c r="B20">
        <v>2</v>
      </c>
      <c r="C20" s="7">
        <f>'9. Manchin jobs by CD'!E20-'8. BBB jobs by CD'!E20</f>
        <v>-4548.5551155992807</v>
      </c>
      <c r="D20" s="6">
        <f>'9. Manchin jobs by CD'!G20-'8. BBB jobs by CD'!G20</f>
        <v>-1.3055929032404146E-2</v>
      </c>
    </row>
    <row r="21" spans="1:4" x14ac:dyDescent="0.25">
      <c r="A21" t="s">
        <v>20</v>
      </c>
      <c r="B21">
        <v>3</v>
      </c>
      <c r="C21" s="7">
        <f>'9. Manchin jobs by CD'!E21-'8. BBB jobs by CD'!E21</f>
        <v>-4249.8904053426604</v>
      </c>
      <c r="D21" s="6">
        <f>'9. Manchin jobs by CD'!G21-'8. BBB jobs by CD'!G21</f>
        <v>-1.1574563642248684E-2</v>
      </c>
    </row>
    <row r="22" spans="1:4" x14ac:dyDescent="0.25">
      <c r="A22" t="s">
        <v>20</v>
      </c>
      <c r="B22">
        <v>4</v>
      </c>
      <c r="C22" s="7">
        <f>'9. Manchin jobs by CD'!E22-'8. BBB jobs by CD'!E22</f>
        <v>-3787.46525114719</v>
      </c>
      <c r="D22" s="6">
        <f>'9. Manchin jobs by CD'!G22-'8. BBB jobs by CD'!G22</f>
        <v>-1.3252384580371208E-2</v>
      </c>
    </row>
    <row r="23" spans="1:4" x14ac:dyDescent="0.25">
      <c r="A23" t="s">
        <v>23</v>
      </c>
      <c r="B23">
        <v>1</v>
      </c>
      <c r="C23" s="7">
        <f>'9. Manchin jobs by CD'!E23-'8. BBB jobs by CD'!E23</f>
        <v>-3772.63180267609</v>
      </c>
      <c r="D23" s="6">
        <f>'9. Manchin jobs by CD'!G23-'8. BBB jobs by CD'!G23</f>
        <v>-1.3271064295756188E-2</v>
      </c>
    </row>
    <row r="24" spans="1:4" x14ac:dyDescent="0.25">
      <c r="A24" t="s">
        <v>23</v>
      </c>
      <c r="B24">
        <v>2</v>
      </c>
      <c r="C24" s="7">
        <f>'9. Manchin jobs by CD'!E24-'8. BBB jobs by CD'!E24</f>
        <v>-4061.3552539774696</v>
      </c>
      <c r="D24" s="6">
        <f>'9. Manchin jobs by CD'!G24-'8. BBB jobs by CD'!G24</f>
        <v>-1.1871836462956647E-2</v>
      </c>
    </row>
    <row r="25" spans="1:4" x14ac:dyDescent="0.25">
      <c r="A25" t="s">
        <v>23</v>
      </c>
      <c r="B25">
        <v>3</v>
      </c>
      <c r="C25" s="7">
        <f>'9. Manchin jobs by CD'!E25-'8. BBB jobs by CD'!E25</f>
        <v>-4048.8644680746097</v>
      </c>
      <c r="D25" s="6">
        <f>'9. Manchin jobs by CD'!G25-'8. BBB jobs by CD'!G25</f>
        <v>-1.2762579293841067E-2</v>
      </c>
    </row>
    <row r="26" spans="1:4" x14ac:dyDescent="0.25">
      <c r="A26" t="s">
        <v>23</v>
      </c>
      <c r="B26">
        <v>4</v>
      </c>
      <c r="C26" s="7">
        <f>'9. Manchin jobs by CD'!E26-'8. BBB jobs by CD'!E26</f>
        <v>-4007.8415646895792</v>
      </c>
      <c r="D26" s="6">
        <f>'9. Manchin jobs by CD'!G26-'8. BBB jobs by CD'!G26</f>
        <v>-1.2480627682957039E-2</v>
      </c>
    </row>
    <row r="27" spans="1:4" x14ac:dyDescent="0.25">
      <c r="A27" t="s">
        <v>23</v>
      </c>
      <c r="B27">
        <v>5</v>
      </c>
      <c r="C27" s="7">
        <f>'9. Manchin jobs by CD'!E27-'8. BBB jobs by CD'!E27</f>
        <v>-4258.1660136033497</v>
      </c>
      <c r="D27" s="6">
        <f>'9. Manchin jobs by CD'!G27-'8. BBB jobs by CD'!G27</f>
        <v>-1.1794003555244773E-2</v>
      </c>
    </row>
    <row r="28" spans="1:4" x14ac:dyDescent="0.25">
      <c r="A28" t="s">
        <v>23</v>
      </c>
      <c r="B28">
        <v>6</v>
      </c>
      <c r="C28" s="7">
        <f>'9. Manchin jobs by CD'!E28-'8. BBB jobs by CD'!E28</f>
        <v>-4527.9336267491999</v>
      </c>
      <c r="D28" s="6">
        <f>'9. Manchin jobs by CD'!G28-'8. BBB jobs by CD'!G28</f>
        <v>-1.3449374383286651E-2</v>
      </c>
    </row>
    <row r="29" spans="1:4" x14ac:dyDescent="0.25">
      <c r="A29" t="s">
        <v>23</v>
      </c>
      <c r="B29">
        <v>7</v>
      </c>
      <c r="C29" s="7">
        <f>'9. Manchin jobs by CD'!E29-'8. BBB jobs by CD'!E29</f>
        <v>-4704.3449473276996</v>
      </c>
      <c r="D29" s="6">
        <f>'9. Manchin jobs by CD'!G29-'8. BBB jobs by CD'!G29</f>
        <v>-1.3636177707550073E-2</v>
      </c>
    </row>
    <row r="30" spans="1:4" x14ac:dyDescent="0.25">
      <c r="A30" t="s">
        <v>23</v>
      </c>
      <c r="B30">
        <v>8</v>
      </c>
      <c r="C30" s="7">
        <f>'9. Manchin jobs by CD'!E30-'8. BBB jobs by CD'!E30</f>
        <v>-3223.4441698395008</v>
      </c>
      <c r="D30" s="6">
        <f>'9. Manchin jobs by CD'!G30-'8. BBB jobs by CD'!G30</f>
        <v>-1.2035635843702047E-2</v>
      </c>
    </row>
    <row r="31" spans="1:4" x14ac:dyDescent="0.25">
      <c r="A31" t="s">
        <v>23</v>
      </c>
      <c r="B31">
        <v>9</v>
      </c>
      <c r="C31" s="7">
        <f>'9. Manchin jobs by CD'!E31-'8. BBB jobs by CD'!E31</f>
        <v>-3918.3167383036794</v>
      </c>
      <c r="D31" s="6">
        <f>'9. Manchin jobs by CD'!G31-'8. BBB jobs by CD'!G31</f>
        <v>-1.2272160415627668E-2</v>
      </c>
    </row>
    <row r="32" spans="1:4" x14ac:dyDescent="0.25">
      <c r="A32" t="s">
        <v>23</v>
      </c>
      <c r="B32">
        <v>10</v>
      </c>
      <c r="C32" s="7">
        <f>'9. Manchin jobs by CD'!E32-'8. BBB jobs by CD'!E32</f>
        <v>-3638.6322481110101</v>
      </c>
      <c r="D32" s="6">
        <f>'9. Manchin jobs by CD'!G32-'8. BBB jobs by CD'!G32</f>
        <v>-1.1546814699514501E-2</v>
      </c>
    </row>
    <row r="33" spans="1:4" x14ac:dyDescent="0.25">
      <c r="A33" t="s">
        <v>23</v>
      </c>
      <c r="B33">
        <v>11</v>
      </c>
      <c r="C33" s="7">
        <f>'9. Manchin jobs by CD'!E33-'8. BBB jobs by CD'!E33</f>
        <v>-4095.5350181536401</v>
      </c>
      <c r="D33" s="6">
        <f>'9. Manchin jobs by CD'!G33-'8. BBB jobs by CD'!G33</f>
        <v>-1.1211889396371712E-2</v>
      </c>
    </row>
    <row r="34" spans="1:4" x14ac:dyDescent="0.25">
      <c r="A34" t="s">
        <v>23</v>
      </c>
      <c r="B34">
        <v>12</v>
      </c>
      <c r="C34" s="7">
        <f>'9. Manchin jobs by CD'!E34-'8. BBB jobs by CD'!E34</f>
        <v>-4750.3834843647001</v>
      </c>
      <c r="D34" s="6">
        <f>'9. Manchin jobs by CD'!G34-'8. BBB jobs by CD'!G34</f>
        <v>-1.0458331831193475E-2</v>
      </c>
    </row>
    <row r="35" spans="1:4" x14ac:dyDescent="0.25">
      <c r="A35" t="s">
        <v>23</v>
      </c>
      <c r="B35">
        <v>13</v>
      </c>
      <c r="C35" s="7">
        <f>'9. Manchin jobs by CD'!E35-'8. BBB jobs by CD'!E35</f>
        <v>-4419.4920569925698</v>
      </c>
      <c r="D35" s="6">
        <f>'9. Manchin jobs by CD'!G35-'8. BBB jobs by CD'!G35</f>
        <v>-1.1210440750304569E-2</v>
      </c>
    </row>
    <row r="36" spans="1:4" x14ac:dyDescent="0.25">
      <c r="A36" t="s">
        <v>23</v>
      </c>
      <c r="B36">
        <v>14</v>
      </c>
      <c r="C36" s="7">
        <f>'9. Manchin jobs by CD'!E36-'8. BBB jobs by CD'!E36</f>
        <v>-4504.9427606291902</v>
      </c>
      <c r="D36" s="6">
        <f>'9. Manchin jobs by CD'!G36-'8. BBB jobs by CD'!G36</f>
        <v>-1.1063083116929285E-2</v>
      </c>
    </row>
    <row r="37" spans="1:4" x14ac:dyDescent="0.25">
      <c r="A37" t="s">
        <v>23</v>
      </c>
      <c r="B37">
        <v>15</v>
      </c>
      <c r="C37" s="7">
        <f>'9. Manchin jobs by CD'!E37-'8. BBB jobs by CD'!E37</f>
        <v>-4501.3240249221399</v>
      </c>
      <c r="D37" s="6">
        <f>'9. Manchin jobs by CD'!G37-'8. BBB jobs by CD'!G37</f>
        <v>-1.149308453848959E-2</v>
      </c>
    </row>
    <row r="38" spans="1:4" x14ac:dyDescent="0.25">
      <c r="A38" t="s">
        <v>23</v>
      </c>
      <c r="B38">
        <v>16</v>
      </c>
      <c r="C38" s="7">
        <f>'9. Manchin jobs by CD'!E38-'8. BBB jobs by CD'!E38</f>
        <v>-3384.9016045835801</v>
      </c>
      <c r="D38" s="6">
        <f>'9. Manchin jobs by CD'!G38-'8. BBB jobs by CD'!G38</f>
        <v>-1.2415051090552111E-2</v>
      </c>
    </row>
    <row r="39" spans="1:4" x14ac:dyDescent="0.25">
      <c r="A39" t="s">
        <v>23</v>
      </c>
      <c r="B39">
        <v>17</v>
      </c>
      <c r="C39" s="7">
        <f>'9. Manchin jobs by CD'!E39-'8. BBB jobs by CD'!E39</f>
        <v>-4541.0738054189396</v>
      </c>
      <c r="D39" s="6">
        <f>'9. Manchin jobs by CD'!G39-'8. BBB jobs by CD'!G39</f>
        <v>-1.129451774714953E-2</v>
      </c>
    </row>
    <row r="40" spans="1:4" x14ac:dyDescent="0.25">
      <c r="A40" t="s">
        <v>23</v>
      </c>
      <c r="B40">
        <v>18</v>
      </c>
      <c r="C40" s="7">
        <f>'9. Manchin jobs by CD'!E40-'8. BBB jobs by CD'!E40</f>
        <v>-4089.4540416827804</v>
      </c>
      <c r="D40" s="6">
        <f>'9. Manchin jobs by CD'!G40-'8. BBB jobs by CD'!G40</f>
        <v>-1.0838302324802301E-2</v>
      </c>
    </row>
    <row r="41" spans="1:4" x14ac:dyDescent="0.25">
      <c r="A41" t="s">
        <v>23</v>
      </c>
      <c r="B41">
        <v>19</v>
      </c>
      <c r="C41" s="7">
        <f>'9. Manchin jobs by CD'!E41-'8. BBB jobs by CD'!E41</f>
        <v>-4606.8011698217197</v>
      </c>
      <c r="D41" s="6">
        <f>'9. Manchin jobs by CD'!G41-'8. BBB jobs by CD'!G41</f>
        <v>-1.1911419813116105E-2</v>
      </c>
    </row>
    <row r="42" spans="1:4" x14ac:dyDescent="0.25">
      <c r="A42" t="s">
        <v>23</v>
      </c>
      <c r="B42">
        <v>20</v>
      </c>
      <c r="C42" s="7">
        <f>'9. Manchin jobs by CD'!E42-'8. BBB jobs by CD'!E42</f>
        <v>-3989.0862484456397</v>
      </c>
      <c r="D42" s="6">
        <f>'9. Manchin jobs by CD'!G42-'8. BBB jobs by CD'!G42</f>
        <v>-1.2006821221260974E-2</v>
      </c>
    </row>
    <row r="43" spans="1:4" x14ac:dyDescent="0.25">
      <c r="A43" t="s">
        <v>23</v>
      </c>
      <c r="B43">
        <v>21</v>
      </c>
      <c r="C43" s="7">
        <f>'9. Manchin jobs by CD'!E43-'8. BBB jobs by CD'!E43</f>
        <v>-3273.4994528884099</v>
      </c>
      <c r="D43" s="6">
        <f>'9. Manchin jobs by CD'!G43-'8. BBB jobs by CD'!G43</f>
        <v>-1.2695117228242268E-2</v>
      </c>
    </row>
    <row r="44" spans="1:4" x14ac:dyDescent="0.25">
      <c r="A44" t="s">
        <v>23</v>
      </c>
      <c r="B44">
        <v>22</v>
      </c>
      <c r="C44" s="7">
        <f>'9. Manchin jobs by CD'!E44-'8. BBB jobs by CD'!E44</f>
        <v>-4185.7224108507307</v>
      </c>
      <c r="D44" s="6">
        <f>'9. Manchin jobs by CD'!G44-'8. BBB jobs by CD'!G44</f>
        <v>-1.3016722624821514E-2</v>
      </c>
    </row>
    <row r="45" spans="1:4" x14ac:dyDescent="0.25">
      <c r="A45" t="s">
        <v>23</v>
      </c>
      <c r="B45">
        <v>23</v>
      </c>
      <c r="C45" s="7">
        <f>'9. Manchin jobs by CD'!E45-'8. BBB jobs by CD'!E45</f>
        <v>-3684.5643501658501</v>
      </c>
      <c r="D45" s="6">
        <f>'9. Manchin jobs by CD'!G45-'8. BBB jobs by CD'!G45</f>
        <v>-1.2605420287943378E-2</v>
      </c>
    </row>
    <row r="46" spans="1:4" x14ac:dyDescent="0.25">
      <c r="A46" t="s">
        <v>23</v>
      </c>
      <c r="B46">
        <v>24</v>
      </c>
      <c r="C46" s="7">
        <f>'9. Manchin jobs by CD'!E46-'8. BBB jobs by CD'!E46</f>
        <v>-4039.7838673545903</v>
      </c>
      <c r="D46" s="6">
        <f>'9. Manchin jobs by CD'!G46-'8. BBB jobs by CD'!G46</f>
        <v>-1.1668930870463867E-2</v>
      </c>
    </row>
    <row r="47" spans="1:4" x14ac:dyDescent="0.25">
      <c r="A47" t="s">
        <v>23</v>
      </c>
      <c r="B47">
        <v>25</v>
      </c>
      <c r="C47" s="7">
        <f>'9. Manchin jobs by CD'!E47-'8. BBB jobs by CD'!E47</f>
        <v>-3713.6263902548499</v>
      </c>
      <c r="D47" s="6">
        <f>'9. Manchin jobs by CD'!G47-'8. BBB jobs by CD'!G47</f>
        <v>-1.1588604921923047E-2</v>
      </c>
    </row>
    <row r="48" spans="1:4" x14ac:dyDescent="0.25">
      <c r="A48" t="s">
        <v>23</v>
      </c>
      <c r="B48">
        <v>26</v>
      </c>
      <c r="C48" s="7">
        <f>'9. Manchin jobs by CD'!E48-'8. BBB jobs by CD'!E48</f>
        <v>-4152.3588596484406</v>
      </c>
      <c r="D48" s="6">
        <f>'9. Manchin jobs by CD'!G48-'8. BBB jobs by CD'!G48</f>
        <v>-1.1923328766703826E-2</v>
      </c>
    </row>
    <row r="49" spans="1:4" x14ac:dyDescent="0.25">
      <c r="A49" t="s">
        <v>23</v>
      </c>
      <c r="B49">
        <v>27</v>
      </c>
      <c r="C49" s="7">
        <f>'9. Manchin jobs by CD'!E49-'8. BBB jobs by CD'!E49</f>
        <v>-3992.7940864857001</v>
      </c>
      <c r="D49" s="6">
        <f>'9. Manchin jobs by CD'!G49-'8. BBB jobs by CD'!G49</f>
        <v>-1.1477503985528629E-2</v>
      </c>
    </row>
    <row r="50" spans="1:4" x14ac:dyDescent="0.25">
      <c r="A50" t="s">
        <v>23</v>
      </c>
      <c r="B50">
        <v>28</v>
      </c>
      <c r="C50" s="7">
        <f>'9. Manchin jobs by CD'!E50-'8. BBB jobs by CD'!E50</f>
        <v>-4080.4532973981604</v>
      </c>
      <c r="D50" s="6">
        <f>'9. Manchin jobs by CD'!G50-'8. BBB jobs by CD'!G50</f>
        <v>-1.0450909992311647E-2</v>
      </c>
    </row>
    <row r="51" spans="1:4" x14ac:dyDescent="0.25">
      <c r="A51" t="s">
        <v>23</v>
      </c>
      <c r="B51">
        <v>29</v>
      </c>
      <c r="C51" s="7">
        <f>'9. Manchin jobs by CD'!E51-'8. BBB jobs by CD'!E51</f>
        <v>-3807.0431412352696</v>
      </c>
      <c r="D51" s="6">
        <f>'9. Manchin jobs by CD'!G51-'8. BBB jobs by CD'!G51</f>
        <v>-1.0858186732556421E-2</v>
      </c>
    </row>
    <row r="52" spans="1:4" x14ac:dyDescent="0.25">
      <c r="A52" t="s">
        <v>23</v>
      </c>
      <c r="B52">
        <v>30</v>
      </c>
      <c r="C52" s="7">
        <f>'9. Manchin jobs by CD'!E52-'8. BBB jobs by CD'!E52</f>
        <v>-4234.2759418116293</v>
      </c>
      <c r="D52" s="6">
        <f>'9. Manchin jobs by CD'!G52-'8. BBB jobs by CD'!G52</f>
        <v>-1.0550740526534928E-2</v>
      </c>
    </row>
    <row r="53" spans="1:4" x14ac:dyDescent="0.25">
      <c r="A53" t="s">
        <v>23</v>
      </c>
      <c r="B53">
        <v>31</v>
      </c>
      <c r="C53" s="7">
        <f>'9. Manchin jobs by CD'!E53-'8. BBB jobs by CD'!E53</f>
        <v>-4009.0327691826001</v>
      </c>
      <c r="D53" s="6">
        <f>'9. Manchin jobs by CD'!G53-'8. BBB jobs by CD'!G53</f>
        <v>-1.2415517781336925E-2</v>
      </c>
    </row>
    <row r="54" spans="1:4" x14ac:dyDescent="0.25">
      <c r="A54" t="s">
        <v>23</v>
      </c>
      <c r="B54">
        <v>32</v>
      </c>
      <c r="C54" s="7">
        <f>'9. Manchin jobs by CD'!E54-'8. BBB jobs by CD'!E54</f>
        <v>-3981.3502873677298</v>
      </c>
      <c r="D54" s="6">
        <f>'9. Manchin jobs by CD'!G54-'8. BBB jobs by CD'!G54</f>
        <v>-1.1694375935872317E-2</v>
      </c>
    </row>
    <row r="55" spans="1:4" x14ac:dyDescent="0.25">
      <c r="A55" t="s">
        <v>23</v>
      </c>
      <c r="B55">
        <v>33</v>
      </c>
      <c r="C55" s="7">
        <f>'9. Manchin jobs by CD'!E55-'8. BBB jobs by CD'!E55</f>
        <v>-3715.9749860029706</v>
      </c>
      <c r="D55" s="6">
        <f>'9. Manchin jobs by CD'!G55-'8. BBB jobs by CD'!G55</f>
        <v>-1.0060713909390614E-2</v>
      </c>
    </row>
    <row r="56" spans="1:4" x14ac:dyDescent="0.25">
      <c r="A56" t="s">
        <v>23</v>
      </c>
      <c r="B56">
        <v>34</v>
      </c>
      <c r="C56" s="7">
        <f>'9. Manchin jobs by CD'!E56-'8. BBB jobs by CD'!E56</f>
        <v>-3800.2046440961399</v>
      </c>
      <c r="D56" s="6">
        <f>'9. Manchin jobs by CD'!G56-'8. BBB jobs by CD'!G56</f>
        <v>-1.0515958890615398E-2</v>
      </c>
    </row>
    <row r="57" spans="1:4" x14ac:dyDescent="0.25">
      <c r="A57" t="s">
        <v>23</v>
      </c>
      <c r="B57">
        <v>35</v>
      </c>
      <c r="C57" s="7">
        <f>'9. Manchin jobs by CD'!E57-'8. BBB jobs by CD'!E57</f>
        <v>-3753.0898219211595</v>
      </c>
      <c r="D57" s="6">
        <f>'9. Manchin jobs by CD'!G57-'8. BBB jobs by CD'!G57</f>
        <v>-1.1344843621198175E-2</v>
      </c>
    </row>
    <row r="58" spans="1:4" x14ac:dyDescent="0.25">
      <c r="A58" t="s">
        <v>23</v>
      </c>
      <c r="B58">
        <v>36</v>
      </c>
      <c r="C58" s="7">
        <f>'9. Manchin jobs by CD'!E58-'8. BBB jobs by CD'!E58</f>
        <v>-3291.5046629686894</v>
      </c>
      <c r="D58" s="6">
        <f>'9. Manchin jobs by CD'!G58-'8. BBB jobs by CD'!G58</f>
        <v>-1.1456083611954437E-2</v>
      </c>
    </row>
    <row r="59" spans="1:4" x14ac:dyDescent="0.25">
      <c r="A59" t="s">
        <v>23</v>
      </c>
      <c r="B59">
        <v>37</v>
      </c>
      <c r="C59" s="7">
        <f>'9. Manchin jobs by CD'!E59-'8. BBB jobs by CD'!E59</f>
        <v>-3834.1389858880793</v>
      </c>
      <c r="D59" s="6">
        <f>'9. Manchin jobs by CD'!G59-'8. BBB jobs by CD'!G59</f>
        <v>-1.0394282500306554E-2</v>
      </c>
    </row>
    <row r="60" spans="1:4" x14ac:dyDescent="0.25">
      <c r="A60" t="s">
        <v>23</v>
      </c>
      <c r="B60">
        <v>38</v>
      </c>
      <c r="C60" s="7">
        <f>'9. Manchin jobs by CD'!E60-'8. BBB jobs by CD'!E60</f>
        <v>-3922.1989436149406</v>
      </c>
      <c r="D60" s="6">
        <f>'9. Manchin jobs by CD'!G60-'8. BBB jobs by CD'!G60</f>
        <v>-1.1856887025544343E-2</v>
      </c>
    </row>
    <row r="61" spans="1:4" x14ac:dyDescent="0.25">
      <c r="A61" t="s">
        <v>23</v>
      </c>
      <c r="B61">
        <v>39</v>
      </c>
      <c r="C61" s="7">
        <f>'9. Manchin jobs by CD'!E61-'8. BBB jobs by CD'!E61</f>
        <v>-4162.6981847911193</v>
      </c>
      <c r="D61" s="6">
        <f>'9. Manchin jobs by CD'!G61-'8. BBB jobs by CD'!G61</f>
        <v>-1.1690837866095011E-2</v>
      </c>
    </row>
    <row r="62" spans="1:4" x14ac:dyDescent="0.25">
      <c r="A62" t="s">
        <v>23</v>
      </c>
      <c r="B62">
        <v>40</v>
      </c>
      <c r="C62" s="7">
        <f>'9. Manchin jobs by CD'!E62-'8. BBB jobs by CD'!E62</f>
        <v>-3427.39319481551</v>
      </c>
      <c r="D62" s="6">
        <f>'9. Manchin jobs by CD'!G62-'8. BBB jobs by CD'!G62</f>
        <v>-1.0968360198462332E-2</v>
      </c>
    </row>
    <row r="63" spans="1:4" x14ac:dyDescent="0.25">
      <c r="A63" t="s">
        <v>23</v>
      </c>
      <c r="B63">
        <v>41</v>
      </c>
      <c r="C63" s="7">
        <f>'9. Manchin jobs by CD'!E63-'8. BBB jobs by CD'!E63</f>
        <v>-3799.0739231594303</v>
      </c>
      <c r="D63" s="6">
        <f>'9. Manchin jobs by CD'!G63-'8. BBB jobs by CD'!G63</f>
        <v>-1.1502933730461228E-2</v>
      </c>
    </row>
    <row r="64" spans="1:4" x14ac:dyDescent="0.25">
      <c r="A64" t="s">
        <v>23</v>
      </c>
      <c r="B64">
        <v>42</v>
      </c>
      <c r="C64" s="7">
        <f>'9. Manchin jobs by CD'!E64-'8. BBB jobs by CD'!E64</f>
        <v>-4138.961246803321</v>
      </c>
      <c r="D64" s="6">
        <f>'9. Manchin jobs by CD'!G64-'8. BBB jobs by CD'!G64</f>
        <v>-1.1867989238145723E-2</v>
      </c>
    </row>
    <row r="65" spans="1:4" x14ac:dyDescent="0.25">
      <c r="A65" t="s">
        <v>23</v>
      </c>
      <c r="B65">
        <v>43</v>
      </c>
      <c r="C65" s="7">
        <f>'9. Manchin jobs by CD'!E65-'8. BBB jobs by CD'!E65</f>
        <v>-3818.6807597055708</v>
      </c>
      <c r="D65" s="6">
        <f>'9. Manchin jobs by CD'!G65-'8. BBB jobs by CD'!G65</f>
        <v>-1.1032026346489391E-2</v>
      </c>
    </row>
    <row r="66" spans="1:4" x14ac:dyDescent="0.25">
      <c r="A66" t="s">
        <v>23</v>
      </c>
      <c r="B66">
        <v>44</v>
      </c>
      <c r="C66" s="7">
        <f>'9. Manchin jobs by CD'!E66-'8. BBB jobs by CD'!E66</f>
        <v>-3480.2097382458001</v>
      </c>
      <c r="D66" s="6">
        <f>'9. Manchin jobs by CD'!G66-'8. BBB jobs by CD'!G66</f>
        <v>-1.120119001688381E-2</v>
      </c>
    </row>
    <row r="67" spans="1:4" x14ac:dyDescent="0.25">
      <c r="A67" t="s">
        <v>23</v>
      </c>
      <c r="B67">
        <v>45</v>
      </c>
      <c r="C67" s="7">
        <f>'9. Manchin jobs by CD'!E67-'8. BBB jobs by CD'!E67</f>
        <v>-4287.0827851126105</v>
      </c>
      <c r="D67" s="6">
        <f>'9. Manchin jobs by CD'!G67-'8. BBB jobs by CD'!G67</f>
        <v>-1.1045481630156419E-2</v>
      </c>
    </row>
    <row r="68" spans="1:4" x14ac:dyDescent="0.25">
      <c r="A68" t="s">
        <v>23</v>
      </c>
      <c r="B68">
        <v>46</v>
      </c>
      <c r="C68" s="7">
        <f>'9. Manchin jobs by CD'!E68-'8. BBB jobs by CD'!E68</f>
        <v>-3856.5728065038006</v>
      </c>
      <c r="D68" s="6">
        <f>'9. Manchin jobs by CD'!G68-'8. BBB jobs by CD'!G68</f>
        <v>-1.0821670449677447E-2</v>
      </c>
    </row>
    <row r="69" spans="1:4" x14ac:dyDescent="0.25">
      <c r="A69" t="s">
        <v>23</v>
      </c>
      <c r="B69">
        <v>47</v>
      </c>
      <c r="C69" s="7">
        <f>'9. Manchin jobs by CD'!E69-'8. BBB jobs by CD'!E69</f>
        <v>-3982.0998880896805</v>
      </c>
      <c r="D69" s="6">
        <f>'9. Manchin jobs by CD'!G69-'8. BBB jobs by CD'!G69</f>
        <v>-1.1317284965866196E-2</v>
      </c>
    </row>
    <row r="70" spans="1:4" x14ac:dyDescent="0.25">
      <c r="A70" t="s">
        <v>23</v>
      </c>
      <c r="B70">
        <v>48</v>
      </c>
      <c r="C70" s="7">
        <f>'9. Manchin jobs by CD'!E70-'8. BBB jobs by CD'!E70</f>
        <v>-3991.54445703274</v>
      </c>
      <c r="D70" s="6">
        <f>'9. Manchin jobs by CD'!G70-'8. BBB jobs by CD'!G70</f>
        <v>-1.0668585174086545E-2</v>
      </c>
    </row>
    <row r="71" spans="1:4" x14ac:dyDescent="0.25">
      <c r="A71" t="s">
        <v>23</v>
      </c>
      <c r="B71">
        <v>49</v>
      </c>
      <c r="C71" s="7">
        <f>'9. Manchin jobs by CD'!E71-'8. BBB jobs by CD'!E71</f>
        <v>-3809.1203298275796</v>
      </c>
      <c r="D71" s="6">
        <f>'9. Manchin jobs by CD'!G71-'8. BBB jobs by CD'!G71</f>
        <v>-1.1033093396942979E-2</v>
      </c>
    </row>
    <row r="72" spans="1:4" x14ac:dyDescent="0.25">
      <c r="A72" t="s">
        <v>23</v>
      </c>
      <c r="B72">
        <v>50</v>
      </c>
      <c r="C72" s="7">
        <f>'9. Manchin jobs by CD'!E72-'8. BBB jobs by CD'!E72</f>
        <v>-3950.1262475578196</v>
      </c>
      <c r="D72" s="6">
        <f>'9. Manchin jobs by CD'!G72-'8. BBB jobs by CD'!G72</f>
        <v>-1.1339858321059364E-2</v>
      </c>
    </row>
    <row r="73" spans="1:4" x14ac:dyDescent="0.25">
      <c r="A73" t="s">
        <v>23</v>
      </c>
      <c r="B73">
        <v>51</v>
      </c>
      <c r="C73" s="7">
        <f>'9. Manchin jobs by CD'!E73-'8. BBB jobs by CD'!E73</f>
        <v>-3470.3422384596101</v>
      </c>
      <c r="D73" s="6">
        <f>'9. Manchin jobs by CD'!G73-'8. BBB jobs by CD'!G73</f>
        <v>-1.202641474376078E-2</v>
      </c>
    </row>
    <row r="74" spans="1:4" x14ac:dyDescent="0.25">
      <c r="A74" t="s">
        <v>23</v>
      </c>
      <c r="B74">
        <v>52</v>
      </c>
      <c r="C74" s="7">
        <f>'9. Manchin jobs by CD'!E74-'8. BBB jobs by CD'!E74</f>
        <v>-4424.1635178738907</v>
      </c>
      <c r="D74" s="6">
        <f>'9. Manchin jobs by CD'!G74-'8. BBB jobs by CD'!G74</f>
        <v>-1.148581465496811E-2</v>
      </c>
    </row>
    <row r="75" spans="1:4" x14ac:dyDescent="0.25">
      <c r="A75" t="s">
        <v>23</v>
      </c>
      <c r="B75">
        <v>53</v>
      </c>
      <c r="C75" s="7">
        <f>'9. Manchin jobs by CD'!E75-'8. BBB jobs by CD'!E75</f>
        <v>-4738.3394376612896</v>
      </c>
      <c r="D75" s="6">
        <f>'9. Manchin jobs by CD'!G75-'8. BBB jobs by CD'!G75</f>
        <v>-1.2318093503857357E-2</v>
      </c>
    </row>
    <row r="76" spans="1:4" x14ac:dyDescent="0.25">
      <c r="A76" t="s">
        <v>26</v>
      </c>
      <c r="B76">
        <v>1</v>
      </c>
      <c r="C76" s="7">
        <f>'9. Manchin jobs by CD'!E76-'8. BBB jobs by CD'!E76</f>
        <v>-5100.7434563943007</v>
      </c>
      <c r="D76" s="6">
        <f>'9. Manchin jobs by CD'!G76-'8. BBB jobs by CD'!G76</f>
        <v>-1.1130189963328754E-2</v>
      </c>
    </row>
    <row r="77" spans="1:4" x14ac:dyDescent="0.25">
      <c r="A77" t="s">
        <v>26</v>
      </c>
      <c r="B77">
        <v>2</v>
      </c>
      <c r="C77" s="7">
        <f>'9. Manchin jobs by CD'!E77-'8. BBB jobs by CD'!E77</f>
        <v>-4839.9548167555986</v>
      </c>
      <c r="D77" s="6">
        <f>'9. Manchin jobs by CD'!G77-'8. BBB jobs by CD'!G77</f>
        <v>-1.1118281742544131E-2</v>
      </c>
    </row>
    <row r="78" spans="1:4" x14ac:dyDescent="0.25">
      <c r="A78" t="s">
        <v>26</v>
      </c>
      <c r="B78">
        <v>3</v>
      </c>
      <c r="C78" s="7">
        <f>'9. Manchin jobs by CD'!E78-'8. BBB jobs by CD'!E78</f>
        <v>-4151.9411108877302</v>
      </c>
      <c r="D78" s="6">
        <f>'9. Manchin jobs by CD'!G78-'8. BBB jobs by CD'!G78</f>
        <v>-1.191443156246479E-2</v>
      </c>
    </row>
    <row r="79" spans="1:4" x14ac:dyDescent="0.25">
      <c r="A79" t="s">
        <v>26</v>
      </c>
      <c r="B79">
        <v>4</v>
      </c>
      <c r="C79" s="7">
        <f>'9. Manchin jobs by CD'!E79-'8. BBB jobs by CD'!E79</f>
        <v>-4565.435469245991</v>
      </c>
      <c r="D79" s="6">
        <f>'9. Manchin jobs by CD'!G79-'8. BBB jobs by CD'!G79</f>
        <v>-1.144506259525192E-2</v>
      </c>
    </row>
    <row r="80" spans="1:4" x14ac:dyDescent="0.25">
      <c r="A80" t="s">
        <v>26</v>
      </c>
      <c r="B80">
        <v>5</v>
      </c>
      <c r="C80" s="7">
        <f>'9. Manchin jobs by CD'!E80-'8. BBB jobs by CD'!E80</f>
        <v>-4324.09359498498</v>
      </c>
      <c r="D80" s="6">
        <f>'9. Manchin jobs by CD'!G80-'8. BBB jobs by CD'!G80</f>
        <v>-1.2249036429004377E-2</v>
      </c>
    </row>
    <row r="81" spans="1:4" x14ac:dyDescent="0.25">
      <c r="A81" t="s">
        <v>26</v>
      </c>
      <c r="B81">
        <v>6</v>
      </c>
      <c r="C81" s="7">
        <f>'9. Manchin jobs by CD'!E81-'8. BBB jobs by CD'!E81</f>
        <v>-4748.3389909701591</v>
      </c>
      <c r="D81" s="6">
        <f>'9. Manchin jobs by CD'!G81-'8. BBB jobs by CD'!G81</f>
        <v>-1.116612538882329E-2</v>
      </c>
    </row>
    <row r="82" spans="1:4" x14ac:dyDescent="0.25">
      <c r="A82" t="s">
        <v>26</v>
      </c>
      <c r="B82">
        <v>7</v>
      </c>
      <c r="C82" s="7">
        <f>'9. Manchin jobs by CD'!E82-'8. BBB jobs by CD'!E82</f>
        <v>-4785.43051810615</v>
      </c>
      <c r="D82" s="6">
        <f>'9. Manchin jobs by CD'!G82-'8. BBB jobs by CD'!G82</f>
        <v>-1.1390221043488758E-2</v>
      </c>
    </row>
    <row r="83" spans="1:4" x14ac:dyDescent="0.25">
      <c r="A83" t="s">
        <v>29</v>
      </c>
      <c r="B83">
        <v>1</v>
      </c>
      <c r="C83" s="7">
        <f>'9. Manchin jobs by CD'!E83-'8. BBB jobs by CD'!E83</f>
        <v>-4575.7459459256606</v>
      </c>
      <c r="D83" s="6">
        <f>'9. Manchin jobs by CD'!G83-'8. BBB jobs by CD'!G83</f>
        <v>-1.2652939969653549E-2</v>
      </c>
    </row>
    <row r="84" spans="1:4" x14ac:dyDescent="0.25">
      <c r="A84" t="s">
        <v>29</v>
      </c>
      <c r="B84">
        <v>2</v>
      </c>
      <c r="C84" s="7">
        <f>'9. Manchin jobs by CD'!E84-'8. BBB jobs by CD'!E84</f>
        <v>-4282.8002106388003</v>
      </c>
      <c r="D84" s="6">
        <f>'9. Manchin jobs by CD'!G84-'8. BBB jobs by CD'!G84</f>
        <v>-1.1881847946973913E-2</v>
      </c>
    </row>
    <row r="85" spans="1:4" x14ac:dyDescent="0.25">
      <c r="A85" t="s">
        <v>29</v>
      </c>
      <c r="B85">
        <v>3</v>
      </c>
      <c r="C85" s="7">
        <f>'9. Manchin jobs by CD'!E85-'8. BBB jobs by CD'!E85</f>
        <v>-4687.0195673656999</v>
      </c>
      <c r="D85" s="6">
        <f>'9. Manchin jobs by CD'!G85-'8. BBB jobs by CD'!G85</f>
        <v>-1.277552181905472E-2</v>
      </c>
    </row>
    <row r="86" spans="1:4" x14ac:dyDescent="0.25">
      <c r="A86" t="s">
        <v>29</v>
      </c>
      <c r="B86">
        <v>4</v>
      </c>
      <c r="C86" s="7">
        <f>'9. Manchin jobs by CD'!E86-'8. BBB jobs by CD'!E86</f>
        <v>-4131.5738388270502</v>
      </c>
      <c r="D86" s="6">
        <f>'9. Manchin jobs by CD'!G86-'8. BBB jobs by CD'!G86</f>
        <v>-1.1324499674721588E-2</v>
      </c>
    </row>
    <row r="87" spans="1:4" x14ac:dyDescent="0.25">
      <c r="A87" t="s">
        <v>29</v>
      </c>
      <c r="B87">
        <v>5</v>
      </c>
      <c r="C87" s="7">
        <f>'9. Manchin jobs by CD'!E87-'8. BBB jobs by CD'!E87</f>
        <v>-4544.3660560809403</v>
      </c>
      <c r="D87" s="6">
        <f>'9. Manchin jobs by CD'!G87-'8. BBB jobs by CD'!G87</f>
        <v>-1.2740201169292925E-2</v>
      </c>
    </row>
    <row r="88" spans="1:4" x14ac:dyDescent="0.25">
      <c r="A88" t="s">
        <v>32</v>
      </c>
      <c r="B88" t="s">
        <v>657</v>
      </c>
      <c r="C88" s="7">
        <f>'9. Manchin jobs by CD'!E88-'8. BBB jobs by CD'!E88</f>
        <v>-5512.58144587066</v>
      </c>
      <c r="D88" s="6">
        <f>'9. Manchin jobs by CD'!G88-'8. BBB jobs by CD'!G88</f>
        <v>-1.2223831842186089E-2</v>
      </c>
    </row>
    <row r="89" spans="1:4" x14ac:dyDescent="0.25">
      <c r="A89" t="s">
        <v>35</v>
      </c>
      <c r="B89" t="s">
        <v>657</v>
      </c>
      <c r="C89" s="7">
        <f>'9. Manchin jobs by CD'!E89-'8. BBB jobs by CD'!E89</f>
        <v>-5042.7100586300003</v>
      </c>
      <c r="D89" s="6">
        <f>'9. Manchin jobs by CD'!G89-'8. BBB jobs by CD'!G89</f>
        <v>-1.365869992099005E-2</v>
      </c>
    </row>
    <row r="90" spans="1:4" x14ac:dyDescent="0.25">
      <c r="A90" t="s">
        <v>38</v>
      </c>
      <c r="B90">
        <v>1</v>
      </c>
      <c r="C90" s="7">
        <f>'9. Manchin jobs by CD'!E90-'8. BBB jobs by CD'!E90</f>
        <v>-3950.6663113843101</v>
      </c>
      <c r="D90" s="6">
        <f>'9. Manchin jobs by CD'!G90-'8. BBB jobs by CD'!G90</f>
        <v>-1.2010659749443072E-2</v>
      </c>
    </row>
    <row r="91" spans="1:4" x14ac:dyDescent="0.25">
      <c r="A91" t="s">
        <v>38</v>
      </c>
      <c r="B91">
        <v>2</v>
      </c>
      <c r="C91" s="7">
        <f>'9. Manchin jobs by CD'!E91-'8. BBB jobs by CD'!E91</f>
        <v>-3891.8360351163201</v>
      </c>
      <c r="D91" s="6">
        <f>'9. Manchin jobs by CD'!G91-'8. BBB jobs by CD'!G91</f>
        <v>-1.3514258056518924E-2</v>
      </c>
    </row>
    <row r="92" spans="1:4" x14ac:dyDescent="0.25">
      <c r="A92" t="s">
        <v>38</v>
      </c>
      <c r="B92">
        <v>3</v>
      </c>
      <c r="C92" s="7">
        <f>'9. Manchin jobs by CD'!E92-'8. BBB jobs by CD'!E92</f>
        <v>-3908.1028867684395</v>
      </c>
      <c r="D92" s="6">
        <f>'9. Manchin jobs by CD'!G92-'8. BBB jobs by CD'!G92</f>
        <v>-1.2608207012948042E-2</v>
      </c>
    </row>
    <row r="93" spans="1:4" x14ac:dyDescent="0.25">
      <c r="A93" t="s">
        <v>38</v>
      </c>
      <c r="B93">
        <v>4</v>
      </c>
      <c r="C93" s="7">
        <f>'9. Manchin jobs by CD'!E93-'8. BBB jobs by CD'!E93</f>
        <v>-4365.8458527860894</v>
      </c>
      <c r="D93" s="6">
        <f>'9. Manchin jobs by CD'!G93-'8. BBB jobs by CD'!G93</f>
        <v>-1.1321627127187621E-2</v>
      </c>
    </row>
    <row r="94" spans="1:4" x14ac:dyDescent="0.25">
      <c r="A94" t="s">
        <v>38</v>
      </c>
      <c r="B94">
        <v>5</v>
      </c>
      <c r="C94" s="7">
        <f>'9. Manchin jobs by CD'!E94-'8. BBB jobs by CD'!E94</f>
        <v>-3956.1778901782</v>
      </c>
      <c r="D94" s="6">
        <f>'9. Manchin jobs by CD'!G94-'8. BBB jobs by CD'!G94</f>
        <v>-1.2502932463745023E-2</v>
      </c>
    </row>
    <row r="95" spans="1:4" x14ac:dyDescent="0.25">
      <c r="A95" t="s">
        <v>38</v>
      </c>
      <c r="B95">
        <v>6</v>
      </c>
      <c r="C95" s="7">
        <f>'9. Manchin jobs by CD'!E95-'8. BBB jobs by CD'!E95</f>
        <v>-3644.5667015009399</v>
      </c>
      <c r="D95" s="6">
        <f>'9. Manchin jobs by CD'!G95-'8. BBB jobs by CD'!G95</f>
        <v>-1.168992110049376E-2</v>
      </c>
    </row>
    <row r="96" spans="1:4" x14ac:dyDescent="0.25">
      <c r="A96" t="s">
        <v>38</v>
      </c>
      <c r="B96">
        <v>7</v>
      </c>
      <c r="C96" s="7">
        <f>'9. Manchin jobs by CD'!E96-'8. BBB jobs by CD'!E96</f>
        <v>-4353.8430591261695</v>
      </c>
      <c r="D96" s="6">
        <f>'9. Manchin jobs by CD'!G96-'8. BBB jobs by CD'!G96</f>
        <v>-1.1437315940647201E-2</v>
      </c>
    </row>
    <row r="97" spans="1:4" x14ac:dyDescent="0.25">
      <c r="A97" t="s">
        <v>38</v>
      </c>
      <c r="B97">
        <v>8</v>
      </c>
      <c r="C97" s="7">
        <f>'9. Manchin jobs by CD'!E97-'8. BBB jobs by CD'!E97</f>
        <v>-3645.96879067081</v>
      </c>
      <c r="D97" s="6">
        <f>'9. Manchin jobs by CD'!G97-'8. BBB jobs by CD'!G97</f>
        <v>-1.1784378262616149E-2</v>
      </c>
    </row>
    <row r="98" spans="1:4" x14ac:dyDescent="0.25">
      <c r="A98" t="s">
        <v>38</v>
      </c>
      <c r="B98">
        <v>9</v>
      </c>
      <c r="C98" s="7">
        <f>'9. Manchin jobs by CD'!E98-'8. BBB jobs by CD'!E98</f>
        <v>-3972.9381121466108</v>
      </c>
      <c r="D98" s="6">
        <f>'9. Manchin jobs by CD'!G98-'8. BBB jobs by CD'!G98</f>
        <v>-1.0723179789869395E-2</v>
      </c>
    </row>
    <row r="99" spans="1:4" x14ac:dyDescent="0.25">
      <c r="A99" t="s">
        <v>38</v>
      </c>
      <c r="B99">
        <v>10</v>
      </c>
      <c r="C99" s="7">
        <f>'9. Manchin jobs by CD'!E99-'8. BBB jobs by CD'!E99</f>
        <v>-4223.9446031205498</v>
      </c>
      <c r="D99" s="6">
        <f>'9. Manchin jobs by CD'!G99-'8. BBB jobs by CD'!G99</f>
        <v>-1.0422158735508469E-2</v>
      </c>
    </row>
    <row r="100" spans="1:4" x14ac:dyDescent="0.25">
      <c r="A100" t="s">
        <v>38</v>
      </c>
      <c r="B100">
        <v>11</v>
      </c>
      <c r="C100" s="7">
        <f>'9. Manchin jobs by CD'!E100-'8. BBB jobs by CD'!E100</f>
        <v>-2933.6665332587099</v>
      </c>
      <c r="D100" s="6">
        <f>'9. Manchin jobs by CD'!G100-'8. BBB jobs by CD'!G100</f>
        <v>-1.1968335923607349E-2</v>
      </c>
    </row>
    <row r="101" spans="1:4" x14ac:dyDescent="0.25">
      <c r="A101" t="s">
        <v>38</v>
      </c>
      <c r="B101">
        <v>12</v>
      </c>
      <c r="C101" s="7">
        <f>'9. Manchin jobs by CD'!E101-'8. BBB jobs by CD'!E101</f>
        <v>-3757.5703047695297</v>
      </c>
      <c r="D101" s="6">
        <f>'9. Manchin jobs by CD'!G101-'8. BBB jobs by CD'!G101</f>
        <v>-1.1711846602675923E-2</v>
      </c>
    </row>
    <row r="102" spans="1:4" x14ac:dyDescent="0.25">
      <c r="A102" t="s">
        <v>38</v>
      </c>
      <c r="B102">
        <v>13</v>
      </c>
      <c r="C102" s="7">
        <f>'9. Manchin jobs by CD'!E102-'8. BBB jobs by CD'!E102</f>
        <v>-4063.60515506395</v>
      </c>
      <c r="D102" s="6">
        <f>'9. Manchin jobs by CD'!G102-'8. BBB jobs by CD'!G102</f>
        <v>-1.1947211816258341E-2</v>
      </c>
    </row>
    <row r="103" spans="1:4" x14ac:dyDescent="0.25">
      <c r="A103" t="s">
        <v>38</v>
      </c>
      <c r="B103">
        <v>14</v>
      </c>
      <c r="C103" s="7">
        <f>'9. Manchin jobs by CD'!E103-'8. BBB jobs by CD'!E103</f>
        <v>-4299.0541037679004</v>
      </c>
      <c r="D103" s="6">
        <f>'9. Manchin jobs by CD'!G103-'8. BBB jobs by CD'!G103</f>
        <v>-1.1291905084492277E-2</v>
      </c>
    </row>
    <row r="104" spans="1:4" x14ac:dyDescent="0.25">
      <c r="A104" t="s">
        <v>38</v>
      </c>
      <c r="B104">
        <v>15</v>
      </c>
      <c r="C104" s="7">
        <f>'9. Manchin jobs by CD'!E104-'8. BBB jobs by CD'!E104</f>
        <v>-4013.6852336680599</v>
      </c>
      <c r="D104" s="6">
        <f>'9. Manchin jobs by CD'!G104-'8. BBB jobs by CD'!G104</f>
        <v>-1.1301539466043616E-2</v>
      </c>
    </row>
    <row r="105" spans="1:4" x14ac:dyDescent="0.25">
      <c r="A105" t="s">
        <v>38</v>
      </c>
      <c r="B105">
        <v>16</v>
      </c>
      <c r="C105" s="7">
        <f>'9. Manchin jobs by CD'!E105-'8. BBB jobs by CD'!E105</f>
        <v>-4011.9568888328199</v>
      </c>
      <c r="D105" s="6">
        <f>'9. Manchin jobs by CD'!G105-'8. BBB jobs by CD'!G105</f>
        <v>-1.1637968522707104E-2</v>
      </c>
    </row>
    <row r="106" spans="1:4" x14ac:dyDescent="0.25">
      <c r="A106" t="s">
        <v>38</v>
      </c>
      <c r="B106">
        <v>17</v>
      </c>
      <c r="C106" s="7">
        <f>'9. Manchin jobs by CD'!E106-'8. BBB jobs by CD'!E106</f>
        <v>-3255.0019795269995</v>
      </c>
      <c r="D106" s="6">
        <f>'9. Manchin jobs by CD'!G106-'8. BBB jobs by CD'!G106</f>
        <v>-1.1878702209791255E-2</v>
      </c>
    </row>
    <row r="107" spans="1:4" x14ac:dyDescent="0.25">
      <c r="A107" t="s">
        <v>38</v>
      </c>
      <c r="B107">
        <v>18</v>
      </c>
      <c r="C107" s="7">
        <f>'9. Manchin jobs by CD'!E107-'8. BBB jobs by CD'!E107</f>
        <v>-3926.9396562041193</v>
      </c>
      <c r="D107" s="6">
        <f>'9. Manchin jobs by CD'!G107-'8. BBB jobs by CD'!G107</f>
        <v>-1.161833653220941E-2</v>
      </c>
    </row>
    <row r="108" spans="1:4" x14ac:dyDescent="0.25">
      <c r="A108" t="s">
        <v>38</v>
      </c>
      <c r="B108">
        <v>19</v>
      </c>
      <c r="C108" s="7">
        <f>'9. Manchin jobs by CD'!E108-'8. BBB jobs by CD'!E108</f>
        <v>-3629.5865308899497</v>
      </c>
      <c r="D108" s="6">
        <f>'9. Manchin jobs by CD'!G108-'8. BBB jobs by CD'!G108</f>
        <v>-1.106480056973432E-2</v>
      </c>
    </row>
    <row r="109" spans="1:4" x14ac:dyDescent="0.25">
      <c r="A109" t="s">
        <v>38</v>
      </c>
      <c r="B109">
        <v>20</v>
      </c>
      <c r="C109" s="7">
        <f>'9. Manchin jobs by CD'!E109-'8. BBB jobs by CD'!E109</f>
        <v>-4337.7639757873094</v>
      </c>
      <c r="D109" s="6">
        <f>'9. Manchin jobs by CD'!G109-'8. BBB jobs by CD'!G109</f>
        <v>-1.1979960439640717E-2</v>
      </c>
    </row>
    <row r="110" spans="1:4" x14ac:dyDescent="0.25">
      <c r="A110" t="s">
        <v>38</v>
      </c>
      <c r="B110">
        <v>21</v>
      </c>
      <c r="C110" s="7">
        <f>'9. Manchin jobs by CD'!E110-'8. BBB jobs by CD'!E110</f>
        <v>-3862.9902458930997</v>
      </c>
      <c r="D110" s="6">
        <f>'9. Manchin jobs by CD'!G110-'8. BBB jobs by CD'!G110</f>
        <v>-1.1112521383367423E-2</v>
      </c>
    </row>
    <row r="111" spans="1:4" x14ac:dyDescent="0.25">
      <c r="A111" t="s">
        <v>38</v>
      </c>
      <c r="B111">
        <v>22</v>
      </c>
      <c r="C111" s="7">
        <f>'9. Manchin jobs by CD'!E111-'8. BBB jobs by CD'!E111</f>
        <v>-4064.2457393179793</v>
      </c>
      <c r="D111" s="6">
        <f>'9. Manchin jobs by CD'!G111-'8. BBB jobs by CD'!G111</f>
        <v>-1.0772777425498923E-2</v>
      </c>
    </row>
    <row r="112" spans="1:4" x14ac:dyDescent="0.25">
      <c r="A112" t="s">
        <v>38</v>
      </c>
      <c r="B112">
        <v>23</v>
      </c>
      <c r="C112" s="7">
        <f>'9. Manchin jobs by CD'!E112-'8. BBB jobs by CD'!E112</f>
        <v>-4173.3156694097706</v>
      </c>
      <c r="D112" s="6">
        <f>'9. Manchin jobs by CD'!G112-'8. BBB jobs by CD'!G112</f>
        <v>-1.1123828646316116E-2</v>
      </c>
    </row>
    <row r="113" spans="1:4" x14ac:dyDescent="0.25">
      <c r="A113" t="s">
        <v>38</v>
      </c>
      <c r="B113">
        <v>24</v>
      </c>
      <c r="C113" s="7">
        <f>'9. Manchin jobs by CD'!E113-'8. BBB jobs by CD'!E113</f>
        <v>-3809.2946679812994</v>
      </c>
      <c r="D113" s="6">
        <f>'9. Manchin jobs by CD'!G113-'8. BBB jobs by CD'!G113</f>
        <v>-1.1157863702347099E-2</v>
      </c>
    </row>
    <row r="114" spans="1:4" x14ac:dyDescent="0.25">
      <c r="A114" t="s">
        <v>38</v>
      </c>
      <c r="B114">
        <v>25</v>
      </c>
      <c r="C114" s="7">
        <f>'9. Manchin jobs by CD'!E114-'8. BBB jobs by CD'!E114</f>
        <v>-3886.4221735558199</v>
      </c>
      <c r="D114" s="6">
        <f>'9. Manchin jobs by CD'!G114-'8. BBB jobs by CD'!G114</f>
        <v>-1.0727231050817205E-2</v>
      </c>
    </row>
    <row r="115" spans="1:4" x14ac:dyDescent="0.25">
      <c r="A115" t="s">
        <v>38</v>
      </c>
      <c r="B115">
        <v>26</v>
      </c>
      <c r="C115" s="7">
        <f>'9. Manchin jobs by CD'!E115-'8. BBB jobs by CD'!E115</f>
        <v>-4225.8941275744401</v>
      </c>
      <c r="D115" s="6">
        <f>'9. Manchin jobs by CD'!G115-'8. BBB jobs by CD'!G115</f>
        <v>-1.1448874664935764E-2</v>
      </c>
    </row>
    <row r="116" spans="1:4" x14ac:dyDescent="0.25">
      <c r="A116" t="s">
        <v>38</v>
      </c>
      <c r="B116">
        <v>27</v>
      </c>
      <c r="C116" s="7">
        <f>'9. Manchin jobs by CD'!E116-'8. BBB jobs by CD'!E116</f>
        <v>-4038.0919794501401</v>
      </c>
      <c r="D116" s="6">
        <f>'9. Manchin jobs by CD'!G116-'8. BBB jobs by CD'!G116</f>
        <v>-1.0469922292674435E-2</v>
      </c>
    </row>
    <row r="117" spans="1:4" x14ac:dyDescent="0.25">
      <c r="A117" t="s">
        <v>41</v>
      </c>
      <c r="B117">
        <v>1</v>
      </c>
      <c r="C117" s="7">
        <f>'9. Manchin jobs by CD'!E117-'8. BBB jobs by CD'!E117</f>
        <v>-3871.87944074495</v>
      </c>
      <c r="D117" s="6">
        <f>'9. Manchin jobs by CD'!G117-'8. BBB jobs by CD'!G117</f>
        <v>-1.2292461237999082E-2</v>
      </c>
    </row>
    <row r="118" spans="1:4" x14ac:dyDescent="0.25">
      <c r="A118" t="s">
        <v>41</v>
      </c>
      <c r="B118">
        <v>2</v>
      </c>
      <c r="C118" s="7">
        <f>'9. Manchin jobs by CD'!E118-'8. BBB jobs by CD'!E118</f>
        <v>-3376.6879581486201</v>
      </c>
      <c r="D118" s="6">
        <f>'9. Manchin jobs by CD'!G118-'8. BBB jobs by CD'!G118</f>
        <v>-1.3210054019320539E-2</v>
      </c>
    </row>
    <row r="119" spans="1:4" x14ac:dyDescent="0.25">
      <c r="A119" t="s">
        <v>41</v>
      </c>
      <c r="B119">
        <v>3</v>
      </c>
      <c r="C119" s="7">
        <f>'9. Manchin jobs by CD'!E119-'8. BBB jobs by CD'!E119</f>
        <v>-3946.7258963189097</v>
      </c>
      <c r="D119" s="6">
        <f>'9. Manchin jobs by CD'!G119-'8. BBB jobs by CD'!G119</f>
        <v>-1.2151287092383011E-2</v>
      </c>
    </row>
    <row r="120" spans="1:4" x14ac:dyDescent="0.25">
      <c r="A120" t="s">
        <v>41</v>
      </c>
      <c r="B120">
        <v>4</v>
      </c>
      <c r="C120" s="7">
        <f>'9. Manchin jobs by CD'!E120-'8. BBB jobs by CD'!E120</f>
        <v>-4284.5699555761703</v>
      </c>
      <c r="D120" s="6">
        <f>'9. Manchin jobs by CD'!G120-'8. BBB jobs by CD'!G120</f>
        <v>-1.1990848414799535E-2</v>
      </c>
    </row>
    <row r="121" spans="1:4" x14ac:dyDescent="0.25">
      <c r="A121" t="s">
        <v>41</v>
      </c>
      <c r="B121">
        <v>5</v>
      </c>
      <c r="C121" s="7">
        <f>'9. Manchin jobs by CD'!E121-'8. BBB jobs by CD'!E121</f>
        <v>-4092.21631951776</v>
      </c>
      <c r="D121" s="6">
        <f>'9. Manchin jobs by CD'!G121-'8. BBB jobs by CD'!G121</f>
        <v>-1.0928459546588401E-2</v>
      </c>
    </row>
    <row r="122" spans="1:4" x14ac:dyDescent="0.25">
      <c r="A122" t="s">
        <v>41</v>
      </c>
      <c r="B122">
        <v>6</v>
      </c>
      <c r="C122" s="7">
        <f>'9. Manchin jobs by CD'!E122-'8. BBB jobs by CD'!E122</f>
        <v>-4125.0306518172001</v>
      </c>
      <c r="D122" s="6">
        <f>'9. Manchin jobs by CD'!G122-'8. BBB jobs by CD'!G122</f>
        <v>-1.0396266575475578E-2</v>
      </c>
    </row>
    <row r="123" spans="1:4" x14ac:dyDescent="0.25">
      <c r="A123" t="s">
        <v>41</v>
      </c>
      <c r="B123">
        <v>7</v>
      </c>
      <c r="C123" s="7">
        <f>'9. Manchin jobs by CD'!E123-'8. BBB jobs by CD'!E123</f>
        <v>-4254.2787500597806</v>
      </c>
      <c r="D123" s="6">
        <f>'9. Manchin jobs by CD'!G123-'8. BBB jobs by CD'!G123</f>
        <v>-1.0716877220091644E-2</v>
      </c>
    </row>
    <row r="124" spans="1:4" x14ac:dyDescent="0.25">
      <c r="A124" t="s">
        <v>41</v>
      </c>
      <c r="B124">
        <v>8</v>
      </c>
      <c r="C124" s="7">
        <f>'9. Manchin jobs by CD'!E124-'8. BBB jobs by CD'!E124</f>
        <v>-3918.0914446159004</v>
      </c>
      <c r="D124" s="6">
        <f>'9. Manchin jobs by CD'!G124-'8. BBB jobs by CD'!G124</f>
        <v>-1.3441598149562252E-2</v>
      </c>
    </row>
    <row r="125" spans="1:4" x14ac:dyDescent="0.25">
      <c r="A125" t="s">
        <v>41</v>
      </c>
      <c r="B125">
        <v>9</v>
      </c>
      <c r="C125" s="7">
        <f>'9. Manchin jobs by CD'!E125-'8. BBB jobs by CD'!E125</f>
        <v>-3864.6459932580001</v>
      </c>
      <c r="D125" s="6">
        <f>'9. Manchin jobs by CD'!G125-'8. BBB jobs by CD'!G125</f>
        <v>-1.1900372573542727E-2</v>
      </c>
    </row>
    <row r="126" spans="1:4" x14ac:dyDescent="0.25">
      <c r="A126" t="s">
        <v>41</v>
      </c>
      <c r="B126">
        <v>10</v>
      </c>
      <c r="C126" s="7">
        <f>'9. Manchin jobs by CD'!E126-'8. BBB jobs by CD'!E126</f>
        <v>-3902.2029870992501</v>
      </c>
      <c r="D126" s="6">
        <f>'9. Manchin jobs by CD'!G126-'8. BBB jobs by CD'!G126</f>
        <v>-1.1952166216209781E-2</v>
      </c>
    </row>
    <row r="127" spans="1:4" x14ac:dyDescent="0.25">
      <c r="A127" t="s">
        <v>41</v>
      </c>
      <c r="B127">
        <v>11</v>
      </c>
      <c r="C127" s="7">
        <f>'9. Manchin jobs by CD'!E127-'8. BBB jobs by CD'!E127</f>
        <v>-4250.073027273349</v>
      </c>
      <c r="D127" s="6">
        <f>'9. Manchin jobs by CD'!G127-'8. BBB jobs by CD'!G127</f>
        <v>-1.0879629912768243E-2</v>
      </c>
    </row>
    <row r="128" spans="1:4" x14ac:dyDescent="0.25">
      <c r="A128" t="s">
        <v>41</v>
      </c>
      <c r="B128">
        <v>12</v>
      </c>
      <c r="C128" s="7">
        <f>'9. Manchin jobs by CD'!E128-'8. BBB jobs by CD'!E128</f>
        <v>-3789.2652553552598</v>
      </c>
      <c r="D128" s="6">
        <f>'9. Manchin jobs by CD'!G128-'8. BBB jobs by CD'!G128</f>
        <v>-1.3013703976492692E-2</v>
      </c>
    </row>
    <row r="129" spans="1:4" x14ac:dyDescent="0.25">
      <c r="A129" t="s">
        <v>41</v>
      </c>
      <c r="B129">
        <v>13</v>
      </c>
      <c r="C129" s="7">
        <f>'9. Manchin jobs by CD'!E129-'8. BBB jobs by CD'!E129</f>
        <v>-4221.1422538260595</v>
      </c>
      <c r="D129" s="6">
        <f>'9. Manchin jobs by CD'!G129-'8. BBB jobs by CD'!G129</f>
        <v>-1.1875822231110902E-2</v>
      </c>
    </row>
    <row r="130" spans="1:4" x14ac:dyDescent="0.25">
      <c r="A130" t="s">
        <v>41</v>
      </c>
      <c r="B130">
        <v>14</v>
      </c>
      <c r="C130" s="7">
        <f>'9. Manchin jobs by CD'!E130-'8. BBB jobs by CD'!E130</f>
        <v>-3792.1077254517595</v>
      </c>
      <c r="D130" s="6">
        <f>'9. Manchin jobs by CD'!G130-'8. BBB jobs by CD'!G130</f>
        <v>-1.1844081486501691E-2</v>
      </c>
    </row>
    <row r="131" spans="1:4" x14ac:dyDescent="0.25">
      <c r="A131" t="s">
        <v>44</v>
      </c>
      <c r="B131">
        <v>1</v>
      </c>
      <c r="C131" s="7">
        <f>'9. Manchin jobs by CD'!E131-'8. BBB jobs by CD'!E131</f>
        <v>-4334.2954103747106</v>
      </c>
      <c r="D131" s="6">
        <f>'9. Manchin jobs by CD'!G131-'8. BBB jobs by CD'!G131</f>
        <v>-1.2345641323960446E-2</v>
      </c>
    </row>
    <row r="132" spans="1:4" x14ac:dyDescent="0.25">
      <c r="A132" t="s">
        <v>44</v>
      </c>
      <c r="B132">
        <v>2</v>
      </c>
      <c r="C132" s="7">
        <f>'9. Manchin jobs by CD'!E132-'8. BBB jobs by CD'!E132</f>
        <v>-3826.8303692734103</v>
      </c>
      <c r="D132" s="6">
        <f>'9. Manchin jobs by CD'!G132-'8. BBB jobs by CD'!G132</f>
        <v>-1.1725794733648149E-2</v>
      </c>
    </row>
    <row r="133" spans="1:4" x14ac:dyDescent="0.25">
      <c r="A133" t="s">
        <v>47</v>
      </c>
      <c r="B133">
        <v>1</v>
      </c>
      <c r="C133" s="7">
        <f>'9. Manchin jobs by CD'!E133-'8. BBB jobs by CD'!E133</f>
        <v>-4808.0800517068292</v>
      </c>
      <c r="D133" s="6">
        <f>'9. Manchin jobs by CD'!G133-'8. BBB jobs by CD'!G133</f>
        <v>-1.2401867604804946E-2</v>
      </c>
    </row>
    <row r="134" spans="1:4" x14ac:dyDescent="0.25">
      <c r="A134" t="s">
        <v>47</v>
      </c>
      <c r="B134">
        <v>2</v>
      </c>
      <c r="C134" s="7">
        <f>'9. Manchin jobs by CD'!E134-'8. BBB jobs by CD'!E134</f>
        <v>-4600.0894334846107</v>
      </c>
      <c r="D134" s="6">
        <f>'9. Manchin jobs by CD'!G134-'8. BBB jobs by CD'!G134</f>
        <v>-1.2073567101441215E-2</v>
      </c>
    </row>
    <row r="135" spans="1:4" x14ac:dyDescent="0.25">
      <c r="A135" t="s">
        <v>50</v>
      </c>
      <c r="B135">
        <v>1</v>
      </c>
      <c r="C135" s="7">
        <f>'9. Manchin jobs by CD'!E135-'8. BBB jobs by CD'!E135</f>
        <v>-3928.1817613896706</v>
      </c>
      <c r="D135" s="6">
        <f>'9. Manchin jobs by CD'!G135-'8. BBB jobs by CD'!G135</f>
        <v>-1.2683828741975042E-2</v>
      </c>
    </row>
    <row r="136" spans="1:4" x14ac:dyDescent="0.25">
      <c r="A136" t="s">
        <v>50</v>
      </c>
      <c r="B136">
        <v>2</v>
      </c>
      <c r="C136" s="7">
        <f>'9. Manchin jobs by CD'!E136-'8. BBB jobs by CD'!E136</f>
        <v>-3828.8697537700295</v>
      </c>
      <c r="D136" s="6">
        <f>'9. Manchin jobs by CD'!G136-'8. BBB jobs by CD'!G136</f>
        <v>-1.290289559645497E-2</v>
      </c>
    </row>
    <row r="137" spans="1:4" x14ac:dyDescent="0.25">
      <c r="A137" t="s">
        <v>50</v>
      </c>
      <c r="B137">
        <v>3</v>
      </c>
      <c r="C137" s="7">
        <f>'9. Manchin jobs by CD'!E137-'8. BBB jobs by CD'!E137</f>
        <v>-3982.5730032547804</v>
      </c>
      <c r="D137" s="6">
        <f>'9. Manchin jobs by CD'!G137-'8. BBB jobs by CD'!G137</f>
        <v>-1.1753203491972201E-2</v>
      </c>
    </row>
    <row r="138" spans="1:4" x14ac:dyDescent="0.25">
      <c r="A138" t="s">
        <v>50</v>
      </c>
      <c r="B138">
        <v>4</v>
      </c>
      <c r="C138" s="7">
        <f>'9. Manchin jobs by CD'!E138-'8. BBB jobs by CD'!E138</f>
        <v>-3805.6280325492103</v>
      </c>
      <c r="D138" s="6">
        <f>'9. Manchin jobs by CD'!G138-'8. BBB jobs by CD'!G138</f>
        <v>-1.1052109232431237E-2</v>
      </c>
    </row>
    <row r="139" spans="1:4" x14ac:dyDescent="0.25">
      <c r="A139" t="s">
        <v>50</v>
      </c>
      <c r="B139">
        <v>5</v>
      </c>
      <c r="C139" s="7">
        <f>'9. Manchin jobs by CD'!E139-'8. BBB jobs by CD'!E139</f>
        <v>-4857.3510195827603</v>
      </c>
      <c r="D139" s="6">
        <f>'9. Manchin jobs by CD'!G139-'8. BBB jobs by CD'!G139</f>
        <v>-1.126904084258299E-2</v>
      </c>
    </row>
    <row r="140" spans="1:4" x14ac:dyDescent="0.25">
      <c r="A140" t="s">
        <v>50</v>
      </c>
      <c r="B140">
        <v>6</v>
      </c>
      <c r="C140" s="7">
        <f>'9. Manchin jobs by CD'!E140-'8. BBB jobs by CD'!E140</f>
        <v>-4392.1542197936205</v>
      </c>
      <c r="D140" s="6">
        <f>'9. Manchin jobs by CD'!G140-'8. BBB jobs by CD'!G140</f>
        <v>-1.154114072443241E-2</v>
      </c>
    </row>
    <row r="141" spans="1:4" x14ac:dyDescent="0.25">
      <c r="A141" t="s">
        <v>50</v>
      </c>
      <c r="B141">
        <v>7</v>
      </c>
      <c r="C141" s="7">
        <f>'9. Manchin jobs by CD'!E141-'8. BBB jobs by CD'!E141</f>
        <v>-4135.9447186170601</v>
      </c>
      <c r="D141" s="6">
        <f>'9. Manchin jobs by CD'!G141-'8. BBB jobs by CD'!G141</f>
        <v>-1.2036215987244994E-2</v>
      </c>
    </row>
    <row r="142" spans="1:4" x14ac:dyDescent="0.25">
      <c r="A142" t="s">
        <v>50</v>
      </c>
      <c r="B142">
        <v>8</v>
      </c>
      <c r="C142" s="7">
        <f>'9. Manchin jobs by CD'!E142-'8. BBB jobs by CD'!E142</f>
        <v>-4414.4856775281405</v>
      </c>
      <c r="D142" s="6">
        <f>'9. Manchin jobs by CD'!G142-'8. BBB jobs by CD'!G142</f>
        <v>-1.1627624231284037E-2</v>
      </c>
    </row>
    <row r="143" spans="1:4" x14ac:dyDescent="0.25">
      <c r="A143" t="s">
        <v>50</v>
      </c>
      <c r="B143">
        <v>9</v>
      </c>
      <c r="C143" s="7">
        <f>'9. Manchin jobs by CD'!E143-'8. BBB jobs by CD'!E143</f>
        <v>-4202.3033800284493</v>
      </c>
      <c r="D143" s="6">
        <f>'9. Manchin jobs by CD'!G143-'8. BBB jobs by CD'!G143</f>
        <v>-1.1600561435551276E-2</v>
      </c>
    </row>
    <row r="144" spans="1:4" x14ac:dyDescent="0.25">
      <c r="A144" t="s">
        <v>50</v>
      </c>
      <c r="B144">
        <v>10</v>
      </c>
      <c r="C144" s="7">
        <f>'9. Manchin jobs by CD'!E144-'8. BBB jobs by CD'!E144</f>
        <v>-4101.4303289281197</v>
      </c>
      <c r="D144" s="6">
        <f>'9. Manchin jobs by CD'!G144-'8. BBB jobs by CD'!G144</f>
        <v>-1.1641538216139533E-2</v>
      </c>
    </row>
    <row r="145" spans="1:4" x14ac:dyDescent="0.25">
      <c r="A145" t="s">
        <v>50</v>
      </c>
      <c r="B145">
        <v>11</v>
      </c>
      <c r="C145" s="7">
        <f>'9. Manchin jobs by CD'!E145-'8. BBB jobs by CD'!E145</f>
        <v>-4243.5062623917802</v>
      </c>
      <c r="D145" s="6">
        <f>'9. Manchin jobs by CD'!G145-'8. BBB jobs by CD'!G145</f>
        <v>-1.1484766197709762E-2</v>
      </c>
    </row>
    <row r="146" spans="1:4" x14ac:dyDescent="0.25">
      <c r="A146" t="s">
        <v>50</v>
      </c>
      <c r="B146">
        <v>12</v>
      </c>
      <c r="C146" s="7">
        <f>'9. Manchin jobs by CD'!E146-'8. BBB jobs by CD'!E146</f>
        <v>-3931.5874300723804</v>
      </c>
      <c r="D146" s="6">
        <f>'9. Manchin jobs by CD'!G146-'8. BBB jobs by CD'!G146</f>
        <v>-1.2915858837294285E-2</v>
      </c>
    </row>
    <row r="147" spans="1:4" x14ac:dyDescent="0.25">
      <c r="A147" t="s">
        <v>50</v>
      </c>
      <c r="B147">
        <v>13</v>
      </c>
      <c r="C147" s="7">
        <f>'9. Manchin jobs by CD'!E147-'8. BBB jobs by CD'!E147</f>
        <v>-4189.7516446856407</v>
      </c>
      <c r="D147" s="6">
        <f>'9. Manchin jobs by CD'!G147-'8. BBB jobs by CD'!G147</f>
        <v>-1.2549238898014585E-2</v>
      </c>
    </row>
    <row r="148" spans="1:4" x14ac:dyDescent="0.25">
      <c r="A148" t="s">
        <v>50</v>
      </c>
      <c r="B148">
        <v>14</v>
      </c>
      <c r="C148" s="7">
        <f>'9. Manchin jobs by CD'!E148-'8. BBB jobs by CD'!E148</f>
        <v>-4548.6428990660297</v>
      </c>
      <c r="D148" s="6">
        <f>'9. Manchin jobs by CD'!G148-'8. BBB jobs by CD'!G148</f>
        <v>-1.1981305954420655E-2</v>
      </c>
    </row>
    <row r="149" spans="1:4" x14ac:dyDescent="0.25">
      <c r="A149" t="s">
        <v>50</v>
      </c>
      <c r="B149">
        <v>15</v>
      </c>
      <c r="C149" s="7">
        <f>'9. Manchin jobs by CD'!E149-'8. BBB jobs by CD'!E149</f>
        <v>-4082.1773659412493</v>
      </c>
      <c r="D149" s="6">
        <f>'9. Manchin jobs by CD'!G149-'8. BBB jobs by CD'!G149</f>
        <v>-1.2951892143985181E-2</v>
      </c>
    </row>
    <row r="150" spans="1:4" x14ac:dyDescent="0.25">
      <c r="A150" t="s">
        <v>50</v>
      </c>
      <c r="B150">
        <v>16</v>
      </c>
      <c r="C150" s="7">
        <f>'9. Manchin jobs by CD'!E150-'8. BBB jobs by CD'!E150</f>
        <v>-4210.7966833222399</v>
      </c>
      <c r="D150" s="6">
        <f>'9. Manchin jobs by CD'!G150-'8. BBB jobs by CD'!G150</f>
        <v>-1.2636307305231345E-2</v>
      </c>
    </row>
    <row r="151" spans="1:4" x14ac:dyDescent="0.25">
      <c r="A151" t="s">
        <v>50</v>
      </c>
      <c r="B151">
        <v>17</v>
      </c>
      <c r="C151" s="7">
        <f>'9. Manchin jobs by CD'!E151-'8. BBB jobs by CD'!E151</f>
        <v>-4256.6543420795897</v>
      </c>
      <c r="D151" s="6">
        <f>'9. Manchin jobs by CD'!G151-'8. BBB jobs by CD'!G151</f>
        <v>-1.3750215919112286E-2</v>
      </c>
    </row>
    <row r="152" spans="1:4" x14ac:dyDescent="0.25">
      <c r="A152" t="s">
        <v>50</v>
      </c>
      <c r="B152">
        <v>18</v>
      </c>
      <c r="C152" s="7">
        <f>'9. Manchin jobs by CD'!E152-'8. BBB jobs by CD'!E152</f>
        <v>-4686.9098864146199</v>
      </c>
      <c r="D152" s="6">
        <f>'9. Manchin jobs by CD'!G152-'8. BBB jobs by CD'!G152</f>
        <v>-1.3720462196764109E-2</v>
      </c>
    </row>
    <row r="153" spans="1:4" x14ac:dyDescent="0.25">
      <c r="A153" t="s">
        <v>53</v>
      </c>
      <c r="B153">
        <v>1</v>
      </c>
      <c r="C153" s="7">
        <f>'9. Manchin jobs by CD'!E153-'8. BBB jobs by CD'!E153</f>
        <v>-3989.9610125782906</v>
      </c>
      <c r="D153" s="6">
        <f>'9. Manchin jobs by CD'!G153-'8. BBB jobs by CD'!G153</f>
        <v>-1.2395610272545446E-2</v>
      </c>
    </row>
    <row r="154" spans="1:4" x14ac:dyDescent="0.25">
      <c r="A154" t="s">
        <v>53</v>
      </c>
      <c r="B154">
        <v>2</v>
      </c>
      <c r="C154" s="7">
        <f>'9. Manchin jobs by CD'!E154-'8. BBB jobs by CD'!E154</f>
        <v>-4200.6977824198493</v>
      </c>
      <c r="D154" s="6">
        <f>'9. Manchin jobs by CD'!G154-'8. BBB jobs by CD'!G154</f>
        <v>-1.2412895986631313E-2</v>
      </c>
    </row>
    <row r="155" spans="1:4" x14ac:dyDescent="0.25">
      <c r="A155" t="s">
        <v>53</v>
      </c>
      <c r="B155">
        <v>3</v>
      </c>
      <c r="C155" s="7">
        <f>'9. Manchin jobs by CD'!E155-'8. BBB jobs by CD'!E155</f>
        <v>-4451.4835742096802</v>
      </c>
      <c r="D155" s="6">
        <f>'9. Manchin jobs by CD'!G155-'8. BBB jobs by CD'!G155</f>
        <v>-1.24480810455411E-2</v>
      </c>
    </row>
    <row r="156" spans="1:4" x14ac:dyDescent="0.25">
      <c r="A156" t="s">
        <v>53</v>
      </c>
      <c r="B156">
        <v>4</v>
      </c>
      <c r="C156" s="7">
        <f>'9. Manchin jobs by CD'!E156-'8. BBB jobs by CD'!E156</f>
        <v>-4444.8757951661</v>
      </c>
      <c r="D156" s="6">
        <f>'9. Manchin jobs by CD'!G156-'8. BBB jobs by CD'!G156</f>
        <v>-1.2185921495705609E-2</v>
      </c>
    </row>
    <row r="157" spans="1:4" x14ac:dyDescent="0.25">
      <c r="A157" t="s">
        <v>53</v>
      </c>
      <c r="B157">
        <v>5</v>
      </c>
      <c r="C157" s="7">
        <f>'9. Manchin jobs by CD'!E157-'8. BBB jobs by CD'!E157</f>
        <v>-4736.68517656523</v>
      </c>
      <c r="D157" s="6">
        <f>'9. Manchin jobs by CD'!G157-'8. BBB jobs by CD'!G157</f>
        <v>-1.2084767834484138E-2</v>
      </c>
    </row>
    <row r="158" spans="1:4" x14ac:dyDescent="0.25">
      <c r="A158" t="s">
        <v>53</v>
      </c>
      <c r="B158">
        <v>6</v>
      </c>
      <c r="C158" s="7">
        <f>'9. Manchin jobs by CD'!E158-'8. BBB jobs by CD'!E158</f>
        <v>-4426.8542209916395</v>
      </c>
      <c r="D158" s="6">
        <f>'9. Manchin jobs by CD'!G158-'8. BBB jobs by CD'!G158</f>
        <v>-1.3074186627066669E-2</v>
      </c>
    </row>
    <row r="159" spans="1:4" x14ac:dyDescent="0.25">
      <c r="A159" t="s">
        <v>53</v>
      </c>
      <c r="B159">
        <v>7</v>
      </c>
      <c r="C159" s="7">
        <f>'9. Manchin jobs by CD'!E159-'8. BBB jobs by CD'!E159</f>
        <v>-4173.0740177034695</v>
      </c>
      <c r="D159" s="6">
        <f>'9. Manchin jobs by CD'!G159-'8. BBB jobs by CD'!G159</f>
        <v>-1.1881855557305433E-2</v>
      </c>
    </row>
    <row r="160" spans="1:4" x14ac:dyDescent="0.25">
      <c r="A160" t="s">
        <v>53</v>
      </c>
      <c r="B160">
        <v>8</v>
      </c>
      <c r="C160" s="7">
        <f>'9. Manchin jobs by CD'!E160-'8. BBB jobs by CD'!E160</f>
        <v>-4170.4407953597402</v>
      </c>
      <c r="D160" s="6">
        <f>'9. Manchin jobs by CD'!G160-'8. BBB jobs by CD'!G160</f>
        <v>-1.2340590319015637E-2</v>
      </c>
    </row>
    <row r="161" spans="1:4" x14ac:dyDescent="0.25">
      <c r="A161" t="s">
        <v>53</v>
      </c>
      <c r="B161">
        <v>9</v>
      </c>
      <c r="C161" s="7">
        <f>'9. Manchin jobs by CD'!E161-'8. BBB jobs by CD'!E161</f>
        <v>-4538.4303121299799</v>
      </c>
      <c r="D161" s="6">
        <f>'9. Manchin jobs by CD'!G161-'8. BBB jobs by CD'!G161</f>
        <v>-1.2535542024140591E-2</v>
      </c>
    </row>
    <row r="162" spans="1:4" x14ac:dyDescent="0.25">
      <c r="A162" t="s">
        <v>56</v>
      </c>
      <c r="B162">
        <v>1</v>
      </c>
      <c r="C162" s="7">
        <f>'9. Manchin jobs by CD'!E162-'8. BBB jobs by CD'!E162</f>
        <v>-5183.9154485419203</v>
      </c>
      <c r="D162" s="6">
        <f>'9. Manchin jobs by CD'!G162-'8. BBB jobs by CD'!G162</f>
        <v>-1.2913300738695494E-2</v>
      </c>
    </row>
    <row r="163" spans="1:4" x14ac:dyDescent="0.25">
      <c r="A163" t="s">
        <v>56</v>
      </c>
      <c r="B163">
        <v>2</v>
      </c>
      <c r="C163" s="7">
        <f>'9. Manchin jobs by CD'!E163-'8. BBB jobs by CD'!E163</f>
        <v>-5139.9613669668488</v>
      </c>
      <c r="D163" s="6">
        <f>'9. Manchin jobs by CD'!G163-'8. BBB jobs by CD'!G163</f>
        <v>-1.3210551472619639E-2</v>
      </c>
    </row>
    <row r="164" spans="1:4" x14ac:dyDescent="0.25">
      <c r="A164" t="s">
        <v>56</v>
      </c>
      <c r="B164">
        <v>3</v>
      </c>
      <c r="C164" s="7">
        <f>'9. Manchin jobs by CD'!E164-'8. BBB jobs by CD'!E164</f>
        <v>-5082.3147579972183</v>
      </c>
      <c r="D164" s="6">
        <f>'9. Manchin jobs by CD'!G164-'8. BBB jobs by CD'!G164</f>
        <v>-1.1748300411459127E-2</v>
      </c>
    </row>
    <row r="165" spans="1:4" x14ac:dyDescent="0.25">
      <c r="A165" t="s">
        <v>56</v>
      </c>
      <c r="B165">
        <v>4</v>
      </c>
      <c r="C165" s="7">
        <f>'9. Manchin jobs by CD'!E165-'8. BBB jobs by CD'!E165</f>
        <v>-4859.1375720332308</v>
      </c>
      <c r="D165" s="6">
        <f>'9. Manchin jobs by CD'!G165-'8. BBB jobs by CD'!G165</f>
        <v>-1.2576384222463519E-2</v>
      </c>
    </row>
    <row r="166" spans="1:4" x14ac:dyDescent="0.25">
      <c r="A166" t="s">
        <v>59</v>
      </c>
      <c r="B166">
        <v>1</v>
      </c>
      <c r="C166" s="7">
        <f>'9. Manchin jobs by CD'!E166-'8. BBB jobs by CD'!E166</f>
        <v>-4362.2191920814403</v>
      </c>
      <c r="D166" s="6">
        <f>'9. Manchin jobs by CD'!G166-'8. BBB jobs by CD'!G166</f>
        <v>-1.2775011178543745E-2</v>
      </c>
    </row>
    <row r="167" spans="1:4" x14ac:dyDescent="0.25">
      <c r="A167" t="s">
        <v>59</v>
      </c>
      <c r="B167">
        <v>2</v>
      </c>
      <c r="C167" s="7">
        <f>'9. Manchin jobs by CD'!E167-'8. BBB jobs by CD'!E167</f>
        <v>-4436.2518644387201</v>
      </c>
      <c r="D167" s="6">
        <f>'9. Manchin jobs by CD'!G167-'8. BBB jobs by CD'!G167</f>
        <v>-1.290771295190061E-2</v>
      </c>
    </row>
    <row r="168" spans="1:4" x14ac:dyDescent="0.25">
      <c r="A168" t="s">
        <v>59</v>
      </c>
      <c r="B168">
        <v>3</v>
      </c>
      <c r="C168" s="7">
        <f>'9. Manchin jobs by CD'!E168-'8. BBB jobs by CD'!E168</f>
        <v>-4553.86658133727</v>
      </c>
      <c r="D168" s="6">
        <f>'9. Manchin jobs by CD'!G168-'8. BBB jobs by CD'!G168</f>
        <v>-1.143081838256277E-2</v>
      </c>
    </row>
    <row r="169" spans="1:4" x14ac:dyDescent="0.25">
      <c r="A169" t="s">
        <v>59</v>
      </c>
      <c r="B169">
        <v>4</v>
      </c>
      <c r="C169" s="7">
        <f>'9. Manchin jobs by CD'!E169-'8. BBB jobs by CD'!E169</f>
        <v>-4056.0556352756298</v>
      </c>
      <c r="D169" s="6">
        <f>'9. Manchin jobs by CD'!G169-'8. BBB jobs by CD'!G169</f>
        <v>-1.1752084359093196E-2</v>
      </c>
    </row>
    <row r="170" spans="1:4" x14ac:dyDescent="0.25">
      <c r="A170" t="s">
        <v>62</v>
      </c>
      <c r="B170">
        <v>1</v>
      </c>
      <c r="C170" s="7">
        <f>'9. Manchin jobs by CD'!E170-'8. BBB jobs by CD'!E170</f>
        <v>-3705.35052932698</v>
      </c>
      <c r="D170" s="6">
        <f>'9. Manchin jobs by CD'!G170-'8. BBB jobs by CD'!G170</f>
        <v>-1.2772446284369382E-2</v>
      </c>
    </row>
    <row r="171" spans="1:4" x14ac:dyDescent="0.25">
      <c r="A171" t="s">
        <v>62</v>
      </c>
      <c r="B171">
        <v>2</v>
      </c>
      <c r="C171" s="7">
        <f>'9. Manchin jobs by CD'!E171-'8. BBB jobs by CD'!E171</f>
        <v>-4218.9894972306192</v>
      </c>
      <c r="D171" s="6">
        <f>'9. Manchin jobs by CD'!G171-'8. BBB jobs by CD'!G171</f>
        <v>-1.2382934158758531E-2</v>
      </c>
    </row>
    <row r="172" spans="1:4" x14ac:dyDescent="0.25">
      <c r="A172" t="s">
        <v>62</v>
      </c>
      <c r="B172">
        <v>3</v>
      </c>
      <c r="C172" s="7">
        <f>'9. Manchin jobs by CD'!E172-'8. BBB jobs by CD'!E172</f>
        <v>-4601.3916962884705</v>
      </c>
      <c r="D172" s="6">
        <f>'9. Manchin jobs by CD'!G172-'8. BBB jobs by CD'!G172</f>
        <v>-1.2434009420746274E-2</v>
      </c>
    </row>
    <row r="173" spans="1:4" x14ac:dyDescent="0.25">
      <c r="A173" t="s">
        <v>62</v>
      </c>
      <c r="B173">
        <v>4</v>
      </c>
      <c r="C173" s="7">
        <f>'9. Manchin jobs by CD'!E173-'8. BBB jobs by CD'!E173</f>
        <v>-4378.27222058801</v>
      </c>
      <c r="D173" s="6">
        <f>'9. Manchin jobs by CD'!G173-'8. BBB jobs by CD'!G173</f>
        <v>-1.2238357010728189E-2</v>
      </c>
    </row>
    <row r="174" spans="1:4" x14ac:dyDescent="0.25">
      <c r="A174" t="s">
        <v>62</v>
      </c>
      <c r="B174">
        <v>5</v>
      </c>
      <c r="C174" s="7">
        <f>'9. Manchin jobs by CD'!E174-'8. BBB jobs by CD'!E174</f>
        <v>-3003.9324908512303</v>
      </c>
      <c r="D174" s="6">
        <f>'9. Manchin jobs by CD'!G174-'8. BBB jobs by CD'!G174</f>
        <v>-1.29681078002557E-2</v>
      </c>
    </row>
    <row r="175" spans="1:4" x14ac:dyDescent="0.25">
      <c r="A175" t="s">
        <v>62</v>
      </c>
      <c r="B175">
        <v>6</v>
      </c>
      <c r="C175" s="7">
        <f>'9. Manchin jobs by CD'!E175-'8. BBB jobs by CD'!E175</f>
        <v>-4716.2539529960186</v>
      </c>
      <c r="D175" s="6">
        <f>'9. Manchin jobs by CD'!G175-'8. BBB jobs by CD'!G175</f>
        <v>-1.2775290389240778E-2</v>
      </c>
    </row>
    <row r="176" spans="1:4" x14ac:dyDescent="0.25">
      <c r="A176" t="s">
        <v>65</v>
      </c>
      <c r="B176">
        <v>1</v>
      </c>
      <c r="C176" s="7">
        <f>'9. Manchin jobs by CD'!E176-'8. BBB jobs by CD'!E176</f>
        <v>-4324.98840012446</v>
      </c>
      <c r="D176" s="6">
        <f>'9. Manchin jobs by CD'!G176-'8. BBB jobs by CD'!G176</f>
        <v>-1.1455405641966522E-2</v>
      </c>
    </row>
    <row r="177" spans="1:4" x14ac:dyDescent="0.25">
      <c r="A177" t="s">
        <v>65</v>
      </c>
      <c r="B177">
        <v>2</v>
      </c>
      <c r="C177" s="7">
        <f>'9. Manchin jobs by CD'!E177-'8. BBB jobs by CD'!E177</f>
        <v>-3994.6953838217196</v>
      </c>
      <c r="D177" s="6">
        <f>'9. Manchin jobs by CD'!G177-'8. BBB jobs by CD'!G177</f>
        <v>-1.1649568783837272E-2</v>
      </c>
    </row>
    <row r="178" spans="1:4" x14ac:dyDescent="0.25">
      <c r="A178" t="s">
        <v>65</v>
      </c>
      <c r="B178">
        <v>3</v>
      </c>
      <c r="C178" s="7">
        <f>'9. Manchin jobs by CD'!E178-'8. BBB jobs by CD'!E178</f>
        <v>-3941.5723830209299</v>
      </c>
      <c r="D178" s="6">
        <f>'9. Manchin jobs by CD'!G178-'8. BBB jobs by CD'!G178</f>
        <v>-1.1245089034765787E-2</v>
      </c>
    </row>
    <row r="179" spans="1:4" x14ac:dyDescent="0.25">
      <c r="A179" t="s">
        <v>65</v>
      </c>
      <c r="B179">
        <v>4</v>
      </c>
      <c r="C179" s="7">
        <f>'9. Manchin jobs by CD'!E179-'8. BBB jobs by CD'!E179</f>
        <v>-3744.2266009243504</v>
      </c>
      <c r="D179" s="6">
        <f>'9. Manchin jobs by CD'!G179-'8. BBB jobs by CD'!G179</f>
        <v>-1.2701766065962244E-2</v>
      </c>
    </row>
    <row r="180" spans="1:4" x14ac:dyDescent="0.25">
      <c r="A180" t="s">
        <v>65</v>
      </c>
      <c r="B180">
        <v>5</v>
      </c>
      <c r="C180" s="7">
        <f>'9. Manchin jobs by CD'!E180-'8. BBB jobs by CD'!E180</f>
        <v>-3760.3765813610303</v>
      </c>
      <c r="D180" s="6">
        <f>'9. Manchin jobs by CD'!G180-'8. BBB jobs by CD'!G180</f>
        <v>-1.3331595842664034E-2</v>
      </c>
    </row>
    <row r="181" spans="1:4" x14ac:dyDescent="0.25">
      <c r="A181" t="s">
        <v>65</v>
      </c>
      <c r="B181">
        <v>6</v>
      </c>
      <c r="C181" s="7">
        <f>'9. Manchin jobs by CD'!E181-'8. BBB jobs by CD'!E181</f>
        <v>-4504.9277275532313</v>
      </c>
      <c r="D181" s="6">
        <f>'9. Manchin jobs by CD'!G181-'8. BBB jobs by CD'!G181</f>
        <v>-1.1753620662578873E-2</v>
      </c>
    </row>
    <row r="182" spans="1:4" x14ac:dyDescent="0.25">
      <c r="A182" t="s">
        <v>68</v>
      </c>
      <c r="B182">
        <v>1</v>
      </c>
      <c r="C182" s="7">
        <f>'9. Manchin jobs by CD'!E182-'8. BBB jobs by CD'!E182</f>
        <v>-4302.5218853833903</v>
      </c>
      <c r="D182" s="6">
        <f>'9. Manchin jobs by CD'!G182-'8. BBB jobs by CD'!G182</f>
        <v>-1.1973734131253697E-2</v>
      </c>
    </row>
    <row r="183" spans="1:4" x14ac:dyDescent="0.25">
      <c r="A183" t="s">
        <v>68</v>
      </c>
      <c r="B183">
        <v>2</v>
      </c>
      <c r="C183" s="7">
        <f>'9. Manchin jobs by CD'!E183-'8. BBB jobs by CD'!E183</f>
        <v>-3983.3205229553105</v>
      </c>
      <c r="D183" s="6">
        <f>'9. Manchin jobs by CD'!G183-'8. BBB jobs by CD'!G183</f>
        <v>-1.3023558624038549E-2</v>
      </c>
    </row>
    <row r="184" spans="1:4" x14ac:dyDescent="0.25">
      <c r="A184" t="s">
        <v>71</v>
      </c>
      <c r="B184">
        <v>1</v>
      </c>
      <c r="C184" s="7">
        <f>'9. Manchin jobs by CD'!E184-'8. BBB jobs by CD'!E184</f>
        <v>-4597.8169468667993</v>
      </c>
      <c r="D184" s="6">
        <f>'9. Manchin jobs by CD'!G184-'8. BBB jobs by CD'!G184</f>
        <v>-1.2704310317114199E-2</v>
      </c>
    </row>
    <row r="185" spans="1:4" x14ac:dyDescent="0.25">
      <c r="A185" t="s">
        <v>71</v>
      </c>
      <c r="B185">
        <v>2</v>
      </c>
      <c r="C185" s="7">
        <f>'9. Manchin jobs by CD'!E185-'8. BBB jobs by CD'!E185</f>
        <v>-5157.0638596147492</v>
      </c>
      <c r="D185" s="6">
        <f>'9. Manchin jobs by CD'!G185-'8. BBB jobs by CD'!G185</f>
        <v>-1.3673773988107514E-2</v>
      </c>
    </row>
    <row r="186" spans="1:4" x14ac:dyDescent="0.25">
      <c r="A186" t="s">
        <v>71</v>
      </c>
      <c r="B186">
        <v>3</v>
      </c>
      <c r="C186" s="7">
        <f>'9. Manchin jobs by CD'!E186-'8. BBB jobs by CD'!E186</f>
        <v>-5343.1328490021206</v>
      </c>
      <c r="D186" s="6">
        <f>'9. Manchin jobs by CD'!G186-'8. BBB jobs by CD'!G186</f>
        <v>-1.3330670880586107E-2</v>
      </c>
    </row>
    <row r="187" spans="1:4" x14ac:dyDescent="0.25">
      <c r="A187" t="s">
        <v>71</v>
      </c>
      <c r="B187">
        <v>4</v>
      </c>
      <c r="C187" s="7">
        <f>'9. Manchin jobs by CD'!E187-'8. BBB jobs by CD'!E187</f>
        <v>-5401.5993744586704</v>
      </c>
      <c r="D187" s="6">
        <f>'9. Manchin jobs by CD'!G187-'8. BBB jobs by CD'!G187</f>
        <v>-1.359799457363694E-2</v>
      </c>
    </row>
    <row r="188" spans="1:4" x14ac:dyDescent="0.25">
      <c r="A188" t="s">
        <v>71</v>
      </c>
      <c r="B188">
        <v>5</v>
      </c>
      <c r="C188" s="7">
        <f>'9. Manchin jobs by CD'!E188-'8. BBB jobs by CD'!E188</f>
        <v>-5685.8892270216293</v>
      </c>
      <c r="D188" s="6">
        <f>'9. Manchin jobs by CD'!G188-'8. BBB jobs by CD'!G188</f>
        <v>-1.4533367142145617E-2</v>
      </c>
    </row>
    <row r="189" spans="1:4" x14ac:dyDescent="0.25">
      <c r="A189" t="s">
        <v>71</v>
      </c>
      <c r="B189">
        <v>6</v>
      </c>
      <c r="C189" s="7">
        <f>'9. Manchin jobs by CD'!E189-'8. BBB jobs by CD'!E189</f>
        <v>-4862.3430184311701</v>
      </c>
      <c r="D189" s="6">
        <f>'9. Manchin jobs by CD'!G189-'8. BBB jobs by CD'!G189</f>
        <v>-1.2664000568905249E-2</v>
      </c>
    </row>
    <row r="190" spans="1:4" x14ac:dyDescent="0.25">
      <c r="A190" t="s">
        <v>71</v>
      </c>
      <c r="B190">
        <v>7</v>
      </c>
      <c r="C190" s="7">
        <f>'9. Manchin jobs by CD'!E190-'8. BBB jobs by CD'!E190</f>
        <v>-4660.5968283236689</v>
      </c>
      <c r="D190" s="6">
        <f>'9. Manchin jobs by CD'!G190-'8. BBB jobs by CD'!G190</f>
        <v>-1.3914929249925117E-2</v>
      </c>
    </row>
    <row r="191" spans="1:4" x14ac:dyDescent="0.25">
      <c r="A191" t="s">
        <v>71</v>
      </c>
      <c r="B191">
        <v>8</v>
      </c>
      <c r="C191" s="7">
        <f>'9. Manchin jobs by CD'!E191-'8. BBB jobs by CD'!E191</f>
        <v>-5328.4225646184605</v>
      </c>
      <c r="D191" s="6">
        <f>'9. Manchin jobs by CD'!G191-'8. BBB jobs by CD'!G191</f>
        <v>-1.3184922090957018E-2</v>
      </c>
    </row>
    <row r="192" spans="1:4" x14ac:dyDescent="0.25">
      <c r="A192" t="s">
        <v>74</v>
      </c>
      <c r="B192">
        <v>1</v>
      </c>
      <c r="C192" s="7">
        <f>'9. Manchin jobs by CD'!E192-'8. BBB jobs by CD'!E192</f>
        <v>-4632.774818880509</v>
      </c>
      <c r="D192" s="6">
        <f>'9. Manchin jobs by CD'!G192-'8. BBB jobs by CD'!G192</f>
        <v>-1.318338925722236E-2</v>
      </c>
    </row>
    <row r="193" spans="1:4" x14ac:dyDescent="0.25">
      <c r="A193" t="s">
        <v>74</v>
      </c>
      <c r="B193">
        <v>2</v>
      </c>
      <c r="C193" s="7">
        <f>'9. Manchin jobs by CD'!E193-'8. BBB jobs by CD'!E193</f>
        <v>-4873.44566676459</v>
      </c>
      <c r="D193" s="6">
        <f>'9. Manchin jobs by CD'!G193-'8. BBB jobs by CD'!G193</f>
        <v>-1.2781634910276016E-2</v>
      </c>
    </row>
    <row r="194" spans="1:4" x14ac:dyDescent="0.25">
      <c r="A194" t="s">
        <v>74</v>
      </c>
      <c r="B194">
        <v>3</v>
      </c>
      <c r="C194" s="7">
        <f>'9. Manchin jobs by CD'!E194-'8. BBB jobs by CD'!E194</f>
        <v>-4813.63016650389</v>
      </c>
      <c r="D194" s="6">
        <f>'9. Manchin jobs by CD'!G194-'8. BBB jobs by CD'!G194</f>
        <v>-1.228499646914195E-2</v>
      </c>
    </row>
    <row r="195" spans="1:4" x14ac:dyDescent="0.25">
      <c r="A195" t="s">
        <v>74</v>
      </c>
      <c r="B195">
        <v>4</v>
      </c>
      <c r="C195" s="7">
        <f>'9. Manchin jobs by CD'!E195-'8. BBB jobs by CD'!E195</f>
        <v>-4943.7349471959405</v>
      </c>
      <c r="D195" s="6">
        <f>'9. Manchin jobs by CD'!G195-'8. BBB jobs by CD'!G195</f>
        <v>-1.2438633657556777E-2</v>
      </c>
    </row>
    <row r="196" spans="1:4" x14ac:dyDescent="0.25">
      <c r="A196" t="s">
        <v>74</v>
      </c>
      <c r="B196">
        <v>5</v>
      </c>
      <c r="C196" s="7">
        <f>'9. Manchin jobs by CD'!E196-'8. BBB jobs by CD'!E196</f>
        <v>-4988.4577782105389</v>
      </c>
      <c r="D196" s="6">
        <f>'9. Manchin jobs by CD'!G196-'8. BBB jobs by CD'!G196</f>
        <v>-1.1849772024967134E-2</v>
      </c>
    </row>
    <row r="197" spans="1:4" x14ac:dyDescent="0.25">
      <c r="A197" t="s">
        <v>74</v>
      </c>
      <c r="B197">
        <v>6</v>
      </c>
      <c r="C197" s="7">
        <f>'9. Manchin jobs by CD'!E197-'8. BBB jobs by CD'!E197</f>
        <v>-4998.0419878590219</v>
      </c>
      <c r="D197" s="6">
        <f>'9. Manchin jobs by CD'!G197-'8. BBB jobs by CD'!G197</f>
        <v>-1.2302266935434614E-2</v>
      </c>
    </row>
    <row r="198" spans="1:4" x14ac:dyDescent="0.25">
      <c r="A198" t="s">
        <v>74</v>
      </c>
      <c r="B198">
        <v>7</v>
      </c>
      <c r="C198" s="7">
        <f>'9. Manchin jobs by CD'!E198-'8. BBB jobs by CD'!E198</f>
        <v>-5283.1694941782016</v>
      </c>
      <c r="D198" s="6">
        <f>'9. Manchin jobs by CD'!G198-'8. BBB jobs by CD'!G198</f>
        <v>-1.2155556436919223E-2</v>
      </c>
    </row>
    <row r="199" spans="1:4" x14ac:dyDescent="0.25">
      <c r="A199" t="s">
        <v>74</v>
      </c>
      <c r="B199">
        <v>8</v>
      </c>
      <c r="C199" s="7">
        <f>'9. Manchin jobs by CD'!E199-'8. BBB jobs by CD'!E199</f>
        <v>-5128.4159668440698</v>
      </c>
      <c r="D199" s="6">
        <f>'9. Manchin jobs by CD'!G199-'8. BBB jobs by CD'!G199</f>
        <v>-1.2237173763900091E-2</v>
      </c>
    </row>
    <row r="200" spans="1:4" x14ac:dyDescent="0.25">
      <c r="A200" t="s">
        <v>74</v>
      </c>
      <c r="B200">
        <v>9</v>
      </c>
      <c r="C200" s="7">
        <f>'9. Manchin jobs by CD'!E200-'8. BBB jobs by CD'!E200</f>
        <v>-4589.1556444572698</v>
      </c>
      <c r="D200" s="6">
        <f>'9. Manchin jobs by CD'!G200-'8. BBB jobs by CD'!G200</f>
        <v>-1.2493141512784741E-2</v>
      </c>
    </row>
    <row r="201" spans="1:4" x14ac:dyDescent="0.25">
      <c r="A201" t="s">
        <v>77</v>
      </c>
      <c r="B201">
        <v>1</v>
      </c>
      <c r="C201" s="7">
        <f>'9. Manchin jobs by CD'!E201-'8. BBB jobs by CD'!E201</f>
        <v>-3896.1760134190195</v>
      </c>
      <c r="D201" s="6">
        <f>'9. Manchin jobs by CD'!G201-'8. BBB jobs by CD'!G201</f>
        <v>-1.2903381398970093E-2</v>
      </c>
    </row>
    <row r="202" spans="1:4" x14ac:dyDescent="0.25">
      <c r="A202" t="s">
        <v>77</v>
      </c>
      <c r="B202">
        <v>2</v>
      </c>
      <c r="C202" s="7">
        <f>'9. Manchin jobs by CD'!E202-'8. BBB jobs by CD'!E202</f>
        <v>-4407.7407111791799</v>
      </c>
      <c r="D202" s="6">
        <f>'9. Manchin jobs by CD'!G202-'8. BBB jobs by CD'!G202</f>
        <v>-1.2448291115043831E-2</v>
      </c>
    </row>
    <row r="203" spans="1:4" x14ac:dyDescent="0.25">
      <c r="A203" t="s">
        <v>77</v>
      </c>
      <c r="B203">
        <v>3</v>
      </c>
      <c r="C203" s="7">
        <f>'9. Manchin jobs by CD'!E203-'8. BBB jobs by CD'!E203</f>
        <v>-4568.3431151371005</v>
      </c>
      <c r="D203" s="6">
        <f>'9. Manchin jobs by CD'!G203-'8. BBB jobs by CD'!G203</f>
        <v>-1.2731928082096656E-2</v>
      </c>
    </row>
    <row r="204" spans="1:4" x14ac:dyDescent="0.25">
      <c r="A204" t="s">
        <v>77</v>
      </c>
      <c r="B204">
        <v>4</v>
      </c>
      <c r="C204" s="7">
        <f>'9. Manchin jobs by CD'!E204-'8. BBB jobs by CD'!E204</f>
        <v>-3897.02993373972</v>
      </c>
      <c r="D204" s="6">
        <f>'9. Manchin jobs by CD'!G204-'8. BBB jobs by CD'!G204</f>
        <v>-1.2793506233346642E-2</v>
      </c>
    </row>
    <row r="205" spans="1:4" x14ac:dyDescent="0.25">
      <c r="A205" t="s">
        <v>77</v>
      </c>
      <c r="B205">
        <v>5</v>
      </c>
      <c r="C205" s="7">
        <f>'9. Manchin jobs by CD'!E205-'8. BBB jobs by CD'!E205</f>
        <v>-3614.4211403148406</v>
      </c>
      <c r="D205" s="6">
        <f>'9. Manchin jobs by CD'!G205-'8. BBB jobs by CD'!G205</f>
        <v>-1.2784228986877146E-2</v>
      </c>
    </row>
    <row r="206" spans="1:4" x14ac:dyDescent="0.25">
      <c r="A206" t="s">
        <v>77</v>
      </c>
      <c r="B206">
        <v>6</v>
      </c>
      <c r="C206" s="7">
        <f>'9. Manchin jobs by CD'!E206-'8. BBB jobs by CD'!E206</f>
        <v>-4426.7658704349305</v>
      </c>
      <c r="D206" s="6">
        <f>'9. Manchin jobs by CD'!G206-'8. BBB jobs by CD'!G206</f>
        <v>-1.291298767683716E-2</v>
      </c>
    </row>
    <row r="207" spans="1:4" x14ac:dyDescent="0.25">
      <c r="A207" t="s">
        <v>77</v>
      </c>
      <c r="B207">
        <v>7</v>
      </c>
      <c r="C207" s="7">
        <f>'9. Manchin jobs by CD'!E207-'8. BBB jobs by CD'!E207</f>
        <v>-4162.4334293925003</v>
      </c>
      <c r="D207" s="6">
        <f>'9. Manchin jobs by CD'!G207-'8. BBB jobs by CD'!G207</f>
        <v>-1.2876425878217225E-2</v>
      </c>
    </row>
    <row r="208" spans="1:4" x14ac:dyDescent="0.25">
      <c r="A208" t="s">
        <v>77</v>
      </c>
      <c r="B208">
        <v>8</v>
      </c>
      <c r="C208" s="7">
        <f>'9. Manchin jobs by CD'!E208-'8. BBB jobs by CD'!E208</f>
        <v>-4398.9424369599292</v>
      </c>
      <c r="D208" s="6">
        <f>'9. Manchin jobs by CD'!G208-'8. BBB jobs by CD'!G208</f>
        <v>-1.2008010277396938E-2</v>
      </c>
    </row>
    <row r="209" spans="1:4" x14ac:dyDescent="0.25">
      <c r="A209" t="s">
        <v>77</v>
      </c>
      <c r="B209">
        <v>9</v>
      </c>
      <c r="C209" s="7">
        <f>'9. Manchin jobs by CD'!E209-'8. BBB jobs by CD'!E209</f>
        <v>-4473.7742659230098</v>
      </c>
      <c r="D209" s="6">
        <f>'9. Manchin jobs by CD'!G209-'8. BBB jobs by CD'!G209</f>
        <v>-1.2520533047655458E-2</v>
      </c>
    </row>
    <row r="210" spans="1:4" x14ac:dyDescent="0.25">
      <c r="A210" t="s">
        <v>77</v>
      </c>
      <c r="B210">
        <v>10</v>
      </c>
      <c r="C210" s="7">
        <f>'9. Manchin jobs by CD'!E210-'8. BBB jobs by CD'!E210</f>
        <v>-4356.9106516104794</v>
      </c>
      <c r="D210" s="6">
        <f>'9. Manchin jobs by CD'!G210-'8. BBB jobs by CD'!G210</f>
        <v>-1.2776114748725823E-2</v>
      </c>
    </row>
    <row r="211" spans="1:4" x14ac:dyDescent="0.25">
      <c r="A211" t="s">
        <v>77</v>
      </c>
      <c r="B211">
        <v>11</v>
      </c>
      <c r="C211" s="7">
        <f>'9. Manchin jobs by CD'!E211-'8. BBB jobs by CD'!E211</f>
        <v>-4487.5310837383404</v>
      </c>
      <c r="D211" s="6">
        <f>'9. Manchin jobs by CD'!G211-'8. BBB jobs by CD'!G211</f>
        <v>-1.1982566544474282E-2</v>
      </c>
    </row>
    <row r="212" spans="1:4" x14ac:dyDescent="0.25">
      <c r="A212" t="s">
        <v>77</v>
      </c>
      <c r="B212">
        <v>12</v>
      </c>
      <c r="C212" s="7">
        <f>'9. Manchin jobs by CD'!E212-'8. BBB jobs by CD'!E212</f>
        <v>-4103.5594634379104</v>
      </c>
      <c r="D212" s="6">
        <f>'9. Manchin jobs by CD'!G212-'8. BBB jobs by CD'!G212</f>
        <v>-1.2065779268500965E-2</v>
      </c>
    </row>
    <row r="213" spans="1:4" x14ac:dyDescent="0.25">
      <c r="A213" t="s">
        <v>77</v>
      </c>
      <c r="B213">
        <v>13</v>
      </c>
      <c r="C213" s="7">
        <f>'9. Manchin jobs by CD'!E213-'8. BBB jobs by CD'!E213</f>
        <v>-3231.4065273098099</v>
      </c>
      <c r="D213" s="6">
        <f>'9. Manchin jobs by CD'!G213-'8. BBB jobs by CD'!G213</f>
        <v>-1.2407489353823567E-2</v>
      </c>
    </row>
    <row r="214" spans="1:4" x14ac:dyDescent="0.25">
      <c r="A214" t="s">
        <v>77</v>
      </c>
      <c r="B214">
        <v>14</v>
      </c>
      <c r="C214" s="7">
        <f>'9. Manchin jobs by CD'!E214-'8. BBB jobs by CD'!E214</f>
        <v>-3633.5555932167108</v>
      </c>
      <c r="D214" s="6">
        <f>'9. Manchin jobs by CD'!G214-'8. BBB jobs by CD'!G214</f>
        <v>-1.2506645073543906E-2</v>
      </c>
    </row>
    <row r="215" spans="1:4" x14ac:dyDescent="0.25">
      <c r="A215" t="s">
        <v>80</v>
      </c>
      <c r="B215">
        <v>1</v>
      </c>
      <c r="C215" s="7">
        <f>'9. Manchin jobs by CD'!E215-'8. BBB jobs by CD'!E215</f>
        <v>-4984.8539259479494</v>
      </c>
      <c r="D215" s="6">
        <f>'9. Manchin jobs by CD'!G215-'8. BBB jobs by CD'!G215</f>
        <v>-1.4060496957788925E-2</v>
      </c>
    </row>
    <row r="216" spans="1:4" x14ac:dyDescent="0.25">
      <c r="A216" t="s">
        <v>80</v>
      </c>
      <c r="B216">
        <v>2</v>
      </c>
      <c r="C216" s="7">
        <f>'9. Manchin jobs by CD'!E216-'8. BBB jobs by CD'!E216</f>
        <v>-4640.6327887210609</v>
      </c>
      <c r="D216" s="6">
        <f>'9. Manchin jobs by CD'!G216-'8. BBB jobs by CD'!G216</f>
        <v>-1.2051556980564478E-2</v>
      </c>
    </row>
    <row r="217" spans="1:4" x14ac:dyDescent="0.25">
      <c r="A217" t="s">
        <v>80</v>
      </c>
      <c r="B217">
        <v>3</v>
      </c>
      <c r="C217" s="7">
        <f>'9. Manchin jobs by CD'!E217-'8. BBB jobs by CD'!E217</f>
        <v>-4613.5627658572503</v>
      </c>
      <c r="D217" s="6">
        <f>'9. Manchin jobs by CD'!G217-'8. BBB jobs by CD'!G217</f>
        <v>-1.1881439005555628E-2</v>
      </c>
    </row>
    <row r="218" spans="1:4" x14ac:dyDescent="0.25">
      <c r="A218" t="s">
        <v>80</v>
      </c>
      <c r="B218">
        <v>4</v>
      </c>
      <c r="C218" s="7">
        <f>'9. Manchin jobs by CD'!E218-'8. BBB jobs by CD'!E218</f>
        <v>-4681.9716630552102</v>
      </c>
      <c r="D218" s="6">
        <f>'9. Manchin jobs by CD'!G218-'8. BBB jobs by CD'!G218</f>
        <v>-1.2727072138784126E-2</v>
      </c>
    </row>
    <row r="219" spans="1:4" x14ac:dyDescent="0.25">
      <c r="A219" t="s">
        <v>80</v>
      </c>
      <c r="B219">
        <v>5</v>
      </c>
      <c r="C219" s="7">
        <f>'9. Manchin jobs by CD'!E219-'8. BBB jobs by CD'!E219</f>
        <v>-4791.0190131356503</v>
      </c>
      <c r="D219" s="6">
        <f>'9. Manchin jobs by CD'!G219-'8. BBB jobs by CD'!G219</f>
        <v>-1.200410661873307E-2</v>
      </c>
    </row>
    <row r="220" spans="1:4" x14ac:dyDescent="0.25">
      <c r="A220" t="s">
        <v>80</v>
      </c>
      <c r="B220">
        <v>6</v>
      </c>
      <c r="C220" s="7">
        <f>'9. Manchin jobs by CD'!E220-'8. BBB jobs by CD'!E220</f>
        <v>-4896.267555529761</v>
      </c>
      <c r="D220" s="6">
        <f>'9. Manchin jobs by CD'!G220-'8. BBB jobs by CD'!G220</f>
        <v>-1.2760832316109827E-2</v>
      </c>
    </row>
    <row r="221" spans="1:4" x14ac:dyDescent="0.25">
      <c r="A221" t="s">
        <v>80</v>
      </c>
      <c r="B221">
        <v>7</v>
      </c>
      <c r="C221" s="7">
        <f>'9. Manchin jobs by CD'!E221-'8. BBB jobs by CD'!E221</f>
        <v>-4453.8815538851504</v>
      </c>
      <c r="D221" s="6">
        <f>'9. Manchin jobs by CD'!G221-'8. BBB jobs by CD'!G221</f>
        <v>-1.3261125331641605E-2</v>
      </c>
    </row>
    <row r="222" spans="1:4" x14ac:dyDescent="0.25">
      <c r="A222" t="s">
        <v>80</v>
      </c>
      <c r="B222">
        <v>8</v>
      </c>
      <c r="C222" s="7">
        <f>'9. Manchin jobs by CD'!E222-'8. BBB jobs by CD'!E222</f>
        <v>-4239.6076452834604</v>
      </c>
      <c r="D222" s="6">
        <f>'9. Manchin jobs by CD'!G222-'8. BBB jobs by CD'!G222</f>
        <v>-1.3373523793143733E-2</v>
      </c>
    </row>
    <row r="223" spans="1:4" x14ac:dyDescent="0.25">
      <c r="A223" t="s">
        <v>83</v>
      </c>
      <c r="B223">
        <v>1</v>
      </c>
      <c r="C223" s="7">
        <f>'9. Manchin jobs by CD'!E223-'8. BBB jobs by CD'!E223</f>
        <v>-4144.1716576265808</v>
      </c>
      <c r="D223" s="6">
        <f>'9. Manchin jobs by CD'!G223-'8. BBB jobs by CD'!G223</f>
        <v>-1.2608530052411403E-2</v>
      </c>
    </row>
    <row r="224" spans="1:4" x14ac:dyDescent="0.25">
      <c r="A224" t="s">
        <v>83</v>
      </c>
      <c r="B224">
        <v>2</v>
      </c>
      <c r="C224" s="7">
        <f>'9. Manchin jobs by CD'!E224-'8. BBB jobs by CD'!E224</f>
        <v>-3585.9943654290096</v>
      </c>
      <c r="D224" s="6">
        <f>'9. Manchin jobs by CD'!G224-'8. BBB jobs by CD'!G224</f>
        <v>-1.3529501473039086E-2</v>
      </c>
    </row>
    <row r="225" spans="1:4" x14ac:dyDescent="0.25">
      <c r="A225" t="s">
        <v>83</v>
      </c>
      <c r="B225">
        <v>3</v>
      </c>
      <c r="C225" s="7">
        <f>'9. Manchin jobs by CD'!E225-'8. BBB jobs by CD'!E225</f>
        <v>-4162.1441393358</v>
      </c>
      <c r="D225" s="6">
        <f>'9. Manchin jobs by CD'!G225-'8. BBB jobs by CD'!G225</f>
        <v>-1.3072471306686137E-2</v>
      </c>
    </row>
    <row r="226" spans="1:4" x14ac:dyDescent="0.25">
      <c r="A226" t="s">
        <v>83</v>
      </c>
      <c r="B226">
        <v>4</v>
      </c>
      <c r="C226" s="7">
        <f>'9. Manchin jobs by CD'!E226-'8. BBB jobs by CD'!E226</f>
        <v>-3839.5228746063799</v>
      </c>
      <c r="D226" s="6">
        <f>'9. Manchin jobs by CD'!G226-'8. BBB jobs by CD'!G226</f>
        <v>-1.2134452774382947E-2</v>
      </c>
    </row>
    <row r="227" spans="1:4" x14ac:dyDescent="0.25">
      <c r="A227" t="s">
        <v>86</v>
      </c>
      <c r="B227">
        <v>1</v>
      </c>
      <c r="C227" s="7">
        <f>'9. Manchin jobs by CD'!E227-'8. BBB jobs by CD'!E227</f>
        <v>-4427.6974791931298</v>
      </c>
      <c r="D227" s="6">
        <f>'9. Manchin jobs by CD'!G227-'8. BBB jobs by CD'!G227</f>
        <v>-1.2443644199857034E-2</v>
      </c>
    </row>
    <row r="228" spans="1:4" x14ac:dyDescent="0.25">
      <c r="A228" t="s">
        <v>86</v>
      </c>
      <c r="B228">
        <v>2</v>
      </c>
      <c r="C228" s="7">
        <f>'9. Manchin jobs by CD'!E228-'8. BBB jobs by CD'!E228</f>
        <v>-4569.7323549316607</v>
      </c>
      <c r="D228" s="6">
        <f>'9. Manchin jobs by CD'!G228-'8. BBB jobs by CD'!G228</f>
        <v>-1.1590656812589813E-2</v>
      </c>
    </row>
    <row r="229" spans="1:4" x14ac:dyDescent="0.25">
      <c r="A229" t="s">
        <v>86</v>
      </c>
      <c r="B229">
        <v>3</v>
      </c>
      <c r="C229" s="7">
        <f>'9. Manchin jobs by CD'!E229-'8. BBB jobs by CD'!E229</f>
        <v>-4875.7498892148496</v>
      </c>
      <c r="D229" s="6">
        <f>'9. Manchin jobs by CD'!G229-'8. BBB jobs by CD'!G229</f>
        <v>-1.2583879340357328E-2</v>
      </c>
    </row>
    <row r="230" spans="1:4" x14ac:dyDescent="0.25">
      <c r="A230" t="s">
        <v>86</v>
      </c>
      <c r="B230">
        <v>4</v>
      </c>
      <c r="C230" s="7">
        <f>'9. Manchin jobs by CD'!E230-'8. BBB jobs by CD'!E230</f>
        <v>-4434.7182775008896</v>
      </c>
      <c r="D230" s="6">
        <f>'9. Manchin jobs by CD'!G230-'8. BBB jobs by CD'!G230</f>
        <v>-1.3007709141175284E-2</v>
      </c>
    </row>
    <row r="231" spans="1:4" x14ac:dyDescent="0.25">
      <c r="A231" t="s">
        <v>86</v>
      </c>
      <c r="B231">
        <v>5</v>
      </c>
      <c r="C231" s="7">
        <f>'9. Manchin jobs by CD'!E231-'8. BBB jobs by CD'!E231</f>
        <v>-4555.75091335251</v>
      </c>
      <c r="D231" s="6">
        <f>'9. Manchin jobs by CD'!G231-'8. BBB jobs by CD'!G231</f>
        <v>-1.2063101502283825E-2</v>
      </c>
    </row>
    <row r="232" spans="1:4" x14ac:dyDescent="0.25">
      <c r="A232" t="s">
        <v>86</v>
      </c>
      <c r="B232">
        <v>6</v>
      </c>
      <c r="C232" s="7">
        <f>'9. Manchin jobs by CD'!E232-'8. BBB jobs by CD'!E232</f>
        <v>-4682.7959630870591</v>
      </c>
      <c r="D232" s="6">
        <f>'9. Manchin jobs by CD'!G232-'8. BBB jobs by CD'!G232</f>
        <v>-1.262192143795113E-2</v>
      </c>
    </row>
    <row r="233" spans="1:4" x14ac:dyDescent="0.25">
      <c r="A233" t="s">
        <v>86</v>
      </c>
      <c r="B233">
        <v>7</v>
      </c>
      <c r="C233" s="7">
        <f>'9. Manchin jobs by CD'!E233-'8. BBB jobs by CD'!E233</f>
        <v>-4320.7819073150404</v>
      </c>
      <c r="D233" s="6">
        <f>'9. Manchin jobs by CD'!G233-'8. BBB jobs by CD'!G233</f>
        <v>-1.2088470210432923E-2</v>
      </c>
    </row>
    <row r="234" spans="1:4" x14ac:dyDescent="0.25">
      <c r="A234" t="s">
        <v>86</v>
      </c>
      <c r="B234">
        <v>8</v>
      </c>
      <c r="C234" s="7">
        <f>'9. Manchin jobs by CD'!E234-'8. BBB jobs by CD'!E234</f>
        <v>-4159.1727090753702</v>
      </c>
      <c r="D234" s="6">
        <f>'9. Manchin jobs by CD'!G234-'8. BBB jobs by CD'!G234</f>
        <v>-1.3701997097877974E-2</v>
      </c>
    </row>
    <row r="235" spans="1:4" x14ac:dyDescent="0.25">
      <c r="A235" t="s">
        <v>89</v>
      </c>
      <c r="B235">
        <v>0</v>
      </c>
      <c r="C235" s="7">
        <f>'9. Manchin jobs by CD'!E235-'8. BBB jobs by CD'!E235</f>
        <v>-6262.9584620042106</v>
      </c>
      <c r="D235" s="6">
        <f>'9. Manchin jobs by CD'!G235-'8. BBB jobs by CD'!G235</f>
        <v>-1.2347008766974952E-2</v>
      </c>
    </row>
    <row r="236" spans="1:4" x14ac:dyDescent="0.25">
      <c r="A236" t="s">
        <v>92</v>
      </c>
      <c r="B236">
        <v>1</v>
      </c>
      <c r="C236" s="7">
        <f>'9. Manchin jobs by CD'!E236-'8. BBB jobs by CD'!E236</f>
        <v>-4190.3453875536597</v>
      </c>
      <c r="D236" s="6">
        <f>'9. Manchin jobs by CD'!G236-'8. BBB jobs by CD'!G236</f>
        <v>-1.2398975578557339E-2</v>
      </c>
    </row>
    <row r="237" spans="1:4" x14ac:dyDescent="0.25">
      <c r="A237" t="s">
        <v>92</v>
      </c>
      <c r="B237">
        <v>2</v>
      </c>
      <c r="C237" s="7">
        <f>'9. Manchin jobs by CD'!E237-'8. BBB jobs by CD'!E237</f>
        <v>-4014.3194804794703</v>
      </c>
      <c r="D237" s="6">
        <f>'9. Manchin jobs by CD'!G237-'8. BBB jobs by CD'!G237</f>
        <v>-1.1572012258552115E-2</v>
      </c>
    </row>
    <row r="238" spans="1:4" x14ac:dyDescent="0.25">
      <c r="A238" t="s">
        <v>92</v>
      </c>
      <c r="B238">
        <v>3</v>
      </c>
      <c r="C238" s="7">
        <f>'9. Manchin jobs by CD'!E238-'8. BBB jobs by CD'!E238</f>
        <v>-3925.9535240027108</v>
      </c>
      <c r="D238" s="6">
        <f>'9. Manchin jobs by CD'!G238-'8. BBB jobs by CD'!G238</f>
        <v>-1.2706584859380234E-2</v>
      </c>
    </row>
    <row r="239" spans="1:4" x14ac:dyDescent="0.25">
      <c r="A239" t="s">
        <v>95</v>
      </c>
      <c r="B239">
        <v>1</v>
      </c>
      <c r="C239" s="7">
        <f>'9. Manchin jobs by CD'!E239-'8. BBB jobs by CD'!E239</f>
        <v>-2866.5313150027596</v>
      </c>
      <c r="D239" s="6">
        <f>'9. Manchin jobs by CD'!G239-'8. BBB jobs by CD'!G239</f>
        <v>-8.9699637481702281E-3</v>
      </c>
    </row>
    <row r="240" spans="1:4" x14ac:dyDescent="0.25">
      <c r="A240" t="s">
        <v>95</v>
      </c>
      <c r="B240">
        <v>2</v>
      </c>
      <c r="C240" s="7">
        <f>'9. Manchin jobs by CD'!E240-'8. BBB jobs by CD'!E240</f>
        <v>-3920.8305158326602</v>
      </c>
      <c r="D240" s="6">
        <f>'9. Manchin jobs by CD'!G240-'8. BBB jobs by CD'!G240</f>
        <v>-1.1464416712960994E-2</v>
      </c>
    </row>
    <row r="241" spans="1:4" x14ac:dyDescent="0.25">
      <c r="A241" t="s">
        <v>95</v>
      </c>
      <c r="B241">
        <v>3</v>
      </c>
      <c r="C241" s="7">
        <f>'9. Manchin jobs by CD'!E241-'8. BBB jobs by CD'!E241</f>
        <v>-3987.96722523883</v>
      </c>
      <c r="D241" s="6">
        <f>'9. Manchin jobs by CD'!G241-'8. BBB jobs by CD'!G241</f>
        <v>-1.0216519297643955E-2</v>
      </c>
    </row>
    <row r="242" spans="1:4" x14ac:dyDescent="0.25">
      <c r="A242" t="s">
        <v>95</v>
      </c>
      <c r="B242">
        <v>4</v>
      </c>
      <c r="C242" s="7">
        <f>'9. Manchin jobs by CD'!E242-'8. BBB jobs by CD'!E242</f>
        <v>-3449.0193696627998</v>
      </c>
      <c r="D242" s="6">
        <f>'9. Manchin jobs by CD'!G242-'8. BBB jobs by CD'!G242</f>
        <v>-1.0822150516670223E-2</v>
      </c>
    </row>
    <row r="243" spans="1:4" x14ac:dyDescent="0.25">
      <c r="A243" t="s">
        <v>98</v>
      </c>
      <c r="B243">
        <v>1</v>
      </c>
      <c r="C243" s="7">
        <f>'9. Manchin jobs by CD'!E243-'8. BBB jobs by CD'!E243</f>
        <v>-4491.2280781441605</v>
      </c>
      <c r="D243" s="6">
        <f>'9. Manchin jobs by CD'!G243-'8. BBB jobs by CD'!G243</f>
        <v>-1.2124854765989934E-2</v>
      </c>
    </row>
    <row r="244" spans="1:4" x14ac:dyDescent="0.25">
      <c r="A244" t="s">
        <v>98</v>
      </c>
      <c r="B244">
        <v>2</v>
      </c>
      <c r="C244" s="7">
        <f>'9. Manchin jobs by CD'!E244-'8. BBB jobs by CD'!E244</f>
        <v>-4538.5033515798896</v>
      </c>
      <c r="D244" s="6">
        <f>'9. Manchin jobs by CD'!G244-'8. BBB jobs by CD'!G244</f>
        <v>-1.2834770938547808E-2</v>
      </c>
    </row>
    <row r="245" spans="1:4" x14ac:dyDescent="0.25">
      <c r="A245" t="s">
        <v>101</v>
      </c>
      <c r="B245">
        <v>1</v>
      </c>
      <c r="C245" s="7">
        <f>'9. Manchin jobs by CD'!E245-'8. BBB jobs by CD'!E245</f>
        <v>-4433.0908327014604</v>
      </c>
      <c r="D245" s="6">
        <f>'9. Manchin jobs by CD'!G245-'8. BBB jobs by CD'!G245</f>
        <v>-1.2387779669986753E-2</v>
      </c>
    </row>
    <row r="246" spans="1:4" x14ac:dyDescent="0.25">
      <c r="A246" t="s">
        <v>101</v>
      </c>
      <c r="B246">
        <v>2</v>
      </c>
      <c r="C246" s="7">
        <f>'9. Manchin jobs by CD'!E246-'8. BBB jobs by CD'!E246</f>
        <v>-4060.8307958022297</v>
      </c>
      <c r="D246" s="6">
        <f>'9. Manchin jobs by CD'!G246-'8. BBB jobs by CD'!G246</f>
        <v>-1.2239528590639068E-2</v>
      </c>
    </row>
    <row r="247" spans="1:4" x14ac:dyDescent="0.25">
      <c r="A247" t="s">
        <v>101</v>
      </c>
      <c r="B247">
        <v>3</v>
      </c>
      <c r="C247" s="7">
        <f>'9. Manchin jobs by CD'!E247-'8. BBB jobs by CD'!E247</f>
        <v>-4537.0741931706407</v>
      </c>
      <c r="D247" s="6">
        <f>'9. Manchin jobs by CD'!G247-'8. BBB jobs by CD'!G247</f>
        <v>-1.2733323584947701E-2</v>
      </c>
    </row>
    <row r="248" spans="1:4" x14ac:dyDescent="0.25">
      <c r="A248" t="s">
        <v>101</v>
      </c>
      <c r="B248">
        <v>4</v>
      </c>
      <c r="C248" s="7">
        <f>'9. Manchin jobs by CD'!E248-'8. BBB jobs by CD'!E248</f>
        <v>-4115.0383320192796</v>
      </c>
      <c r="D248" s="6">
        <f>'9. Manchin jobs by CD'!G248-'8. BBB jobs by CD'!G248</f>
        <v>-1.1840473994415839E-2</v>
      </c>
    </row>
    <row r="249" spans="1:4" x14ac:dyDescent="0.25">
      <c r="A249" t="s">
        <v>101</v>
      </c>
      <c r="B249">
        <v>5</v>
      </c>
      <c r="C249" s="7">
        <f>'9. Manchin jobs by CD'!E249-'8. BBB jobs by CD'!E249</f>
        <v>-4409.7803802410408</v>
      </c>
      <c r="D249" s="6">
        <f>'9. Manchin jobs by CD'!G249-'8. BBB jobs by CD'!G249</f>
        <v>-1.1634997441336746E-2</v>
      </c>
    </row>
    <row r="250" spans="1:4" x14ac:dyDescent="0.25">
      <c r="A250" t="s">
        <v>101</v>
      </c>
      <c r="B250">
        <v>6</v>
      </c>
      <c r="C250" s="7">
        <f>'9. Manchin jobs by CD'!E250-'8. BBB jobs by CD'!E250</f>
        <v>-4022.248181586921</v>
      </c>
      <c r="D250" s="6">
        <f>'9. Manchin jobs by CD'!G250-'8. BBB jobs by CD'!G250</f>
        <v>-1.1115481627112477E-2</v>
      </c>
    </row>
    <row r="251" spans="1:4" x14ac:dyDescent="0.25">
      <c r="A251" t="s">
        <v>101</v>
      </c>
      <c r="B251">
        <v>7</v>
      </c>
      <c r="C251" s="7">
        <f>'9. Manchin jobs by CD'!E251-'8. BBB jobs by CD'!E251</f>
        <v>-4276.5645524986794</v>
      </c>
      <c r="D251" s="6">
        <f>'9. Manchin jobs by CD'!G251-'8. BBB jobs by CD'!G251</f>
        <v>-1.1096287158959224E-2</v>
      </c>
    </row>
    <row r="252" spans="1:4" x14ac:dyDescent="0.25">
      <c r="A252" t="s">
        <v>101</v>
      </c>
      <c r="B252">
        <v>8</v>
      </c>
      <c r="C252" s="7">
        <f>'9. Manchin jobs by CD'!E252-'8. BBB jobs by CD'!E252</f>
        <v>-4183.8739874019302</v>
      </c>
      <c r="D252" s="6">
        <f>'9. Manchin jobs by CD'!G252-'8. BBB jobs by CD'!G252</f>
        <v>-1.0486819614256715E-2</v>
      </c>
    </row>
    <row r="253" spans="1:4" x14ac:dyDescent="0.25">
      <c r="A253" t="s">
        <v>101</v>
      </c>
      <c r="B253">
        <v>9</v>
      </c>
      <c r="C253" s="7">
        <f>'9. Manchin jobs by CD'!E253-'8. BBB jobs by CD'!E253</f>
        <v>-4166.3951374770495</v>
      </c>
      <c r="D253" s="6">
        <f>'9. Manchin jobs by CD'!G253-'8. BBB jobs by CD'!G253</f>
        <v>-1.1378774391929785E-2</v>
      </c>
    </row>
    <row r="254" spans="1:4" x14ac:dyDescent="0.25">
      <c r="A254" t="s">
        <v>101</v>
      </c>
      <c r="B254">
        <v>10</v>
      </c>
      <c r="C254" s="7">
        <f>'9. Manchin jobs by CD'!E254-'8. BBB jobs by CD'!E254</f>
        <v>-4309.3078507539403</v>
      </c>
      <c r="D254" s="6">
        <f>'9. Manchin jobs by CD'!G254-'8. BBB jobs by CD'!G254</f>
        <v>-1.2337511919360809E-2</v>
      </c>
    </row>
    <row r="255" spans="1:4" x14ac:dyDescent="0.25">
      <c r="A255" t="s">
        <v>101</v>
      </c>
      <c r="B255">
        <v>11</v>
      </c>
      <c r="C255" s="7">
        <f>'9. Manchin jobs by CD'!E255-'8. BBB jobs by CD'!E255</f>
        <v>-4371.36360051058</v>
      </c>
      <c r="D255" s="6">
        <f>'9. Manchin jobs by CD'!G255-'8. BBB jobs by CD'!G255</f>
        <v>-1.1325803118185795E-2</v>
      </c>
    </row>
    <row r="256" spans="1:4" x14ac:dyDescent="0.25">
      <c r="A256" t="s">
        <v>101</v>
      </c>
      <c r="B256">
        <v>12</v>
      </c>
      <c r="C256" s="7">
        <f>'9. Manchin jobs by CD'!E256-'8. BBB jobs by CD'!E256</f>
        <v>-4273.0214508159806</v>
      </c>
      <c r="D256" s="6">
        <f>'9. Manchin jobs by CD'!G256-'8. BBB jobs by CD'!G256</f>
        <v>-1.1534833648223032E-2</v>
      </c>
    </row>
    <row r="257" spans="1:4" x14ac:dyDescent="0.25">
      <c r="A257" t="s">
        <v>104</v>
      </c>
      <c r="B257">
        <v>1</v>
      </c>
      <c r="C257" s="7">
        <f>'9. Manchin jobs by CD'!E257-'8. BBB jobs by CD'!E257</f>
        <v>-4021.2360854377494</v>
      </c>
      <c r="D257" s="6">
        <f>'9. Manchin jobs by CD'!G257-'8. BBB jobs by CD'!G257</f>
        <v>-1.2575401336703722E-2</v>
      </c>
    </row>
    <row r="258" spans="1:4" x14ac:dyDescent="0.25">
      <c r="A258" t="s">
        <v>104</v>
      </c>
      <c r="B258">
        <v>2</v>
      </c>
      <c r="C258" s="7">
        <f>'9. Manchin jobs by CD'!E258-'8. BBB jobs by CD'!E258</f>
        <v>-3418.2602313413904</v>
      </c>
      <c r="D258" s="6">
        <f>'9. Manchin jobs by CD'!G258-'8. BBB jobs by CD'!G258</f>
        <v>-1.2449276996599803E-2</v>
      </c>
    </row>
    <row r="259" spans="1:4" x14ac:dyDescent="0.25">
      <c r="A259" t="s">
        <v>104</v>
      </c>
      <c r="B259">
        <v>3</v>
      </c>
      <c r="C259" s="7">
        <f>'9. Manchin jobs by CD'!E259-'8. BBB jobs by CD'!E259</f>
        <v>-3613.5728015306404</v>
      </c>
      <c r="D259" s="6">
        <f>'9. Manchin jobs by CD'!G259-'8. BBB jobs by CD'!G259</f>
        <v>-1.2529725386722052E-2</v>
      </c>
    </row>
    <row r="260" spans="1:4" x14ac:dyDescent="0.25">
      <c r="A260" t="s">
        <v>107</v>
      </c>
      <c r="B260">
        <v>1</v>
      </c>
      <c r="C260" s="7">
        <f>'9. Manchin jobs by CD'!E260-'8. BBB jobs by CD'!E260</f>
        <v>-4381.9620928926297</v>
      </c>
      <c r="D260" s="6">
        <f>'9. Manchin jobs by CD'!G260-'8. BBB jobs by CD'!G260</f>
        <v>-1.2409623326704512E-2</v>
      </c>
    </row>
    <row r="261" spans="1:4" x14ac:dyDescent="0.25">
      <c r="A261" t="s">
        <v>107</v>
      </c>
      <c r="B261">
        <v>2</v>
      </c>
      <c r="C261" s="7">
        <f>'9. Manchin jobs by CD'!E261-'8. BBB jobs by CD'!E261</f>
        <v>-4518.7825162911204</v>
      </c>
      <c r="D261" s="6">
        <f>'9. Manchin jobs by CD'!G261-'8. BBB jobs by CD'!G261</f>
        <v>-1.2219200444258189E-2</v>
      </c>
    </row>
    <row r="262" spans="1:4" x14ac:dyDescent="0.25">
      <c r="A262" t="s">
        <v>107</v>
      </c>
      <c r="B262">
        <v>3</v>
      </c>
      <c r="C262" s="7">
        <f>'9. Manchin jobs by CD'!E262-'8. BBB jobs by CD'!E262</f>
        <v>-4115.9398636298401</v>
      </c>
      <c r="D262" s="6">
        <f>'9. Manchin jobs by CD'!G262-'8. BBB jobs by CD'!G262</f>
        <v>-1.169490475341132E-2</v>
      </c>
    </row>
    <row r="263" spans="1:4" x14ac:dyDescent="0.25">
      <c r="A263" t="s">
        <v>107</v>
      </c>
      <c r="B263">
        <v>4</v>
      </c>
      <c r="C263" s="7">
        <f>'9. Manchin jobs by CD'!E263-'8. BBB jobs by CD'!E263</f>
        <v>-4489.4638408077508</v>
      </c>
      <c r="D263" s="6">
        <f>'9. Manchin jobs by CD'!G263-'8. BBB jobs by CD'!G263</f>
        <v>-1.2241710883356511E-2</v>
      </c>
    </row>
    <row r="264" spans="1:4" x14ac:dyDescent="0.25">
      <c r="A264" t="s">
        <v>107</v>
      </c>
      <c r="B264">
        <v>5</v>
      </c>
      <c r="C264" s="7">
        <f>'9. Manchin jobs by CD'!E264-'8. BBB jobs by CD'!E264</f>
        <v>-5092.3520481035202</v>
      </c>
      <c r="D264" s="6">
        <f>'9. Manchin jobs by CD'!G264-'8. BBB jobs by CD'!G264</f>
        <v>-1.3831185505157871E-2</v>
      </c>
    </row>
    <row r="265" spans="1:4" x14ac:dyDescent="0.25">
      <c r="A265" t="s">
        <v>107</v>
      </c>
      <c r="B265">
        <v>6</v>
      </c>
      <c r="C265" s="7">
        <f>'9. Manchin jobs by CD'!E265-'8. BBB jobs by CD'!E265</f>
        <v>-4063.7797879025202</v>
      </c>
      <c r="D265" s="6">
        <f>'9. Manchin jobs by CD'!G265-'8. BBB jobs by CD'!G265</f>
        <v>-1.1371510326703846E-2</v>
      </c>
    </row>
    <row r="266" spans="1:4" x14ac:dyDescent="0.25">
      <c r="A266" t="s">
        <v>107</v>
      </c>
      <c r="B266">
        <v>7</v>
      </c>
      <c r="C266" s="7">
        <f>'9. Manchin jobs by CD'!E266-'8. BBB jobs by CD'!E266</f>
        <v>-3688.2189314170796</v>
      </c>
      <c r="D266" s="6">
        <f>'9. Manchin jobs by CD'!G266-'8. BBB jobs by CD'!G266</f>
        <v>-1.0541834511646149E-2</v>
      </c>
    </row>
    <row r="267" spans="1:4" x14ac:dyDescent="0.25">
      <c r="A267" t="s">
        <v>107</v>
      </c>
      <c r="B267">
        <v>8</v>
      </c>
      <c r="C267" s="7">
        <f>'9. Manchin jobs by CD'!E267-'8. BBB jobs by CD'!E267</f>
        <v>-4651.4418672049796</v>
      </c>
      <c r="D267" s="6">
        <f>'9. Manchin jobs by CD'!G267-'8. BBB jobs by CD'!G267</f>
        <v>-1.327284466512858E-2</v>
      </c>
    </row>
    <row r="268" spans="1:4" x14ac:dyDescent="0.25">
      <c r="A268" t="s">
        <v>107</v>
      </c>
      <c r="B268">
        <v>9</v>
      </c>
      <c r="C268" s="7">
        <f>'9. Manchin jobs by CD'!E268-'8. BBB jobs by CD'!E268</f>
        <v>-4625.7205434357602</v>
      </c>
      <c r="D268" s="6">
        <f>'9. Manchin jobs by CD'!G268-'8. BBB jobs by CD'!G268</f>
        <v>-1.3213324221422991E-2</v>
      </c>
    </row>
    <row r="269" spans="1:4" x14ac:dyDescent="0.25">
      <c r="A269" t="s">
        <v>107</v>
      </c>
      <c r="B269">
        <v>10</v>
      </c>
      <c r="C269" s="7">
        <f>'9. Manchin jobs by CD'!E269-'8. BBB jobs by CD'!E269</f>
        <v>-3888.2619624049703</v>
      </c>
      <c r="D269" s="6">
        <f>'9. Manchin jobs by CD'!G269-'8. BBB jobs by CD'!G269</f>
        <v>-1.0151722419239378E-2</v>
      </c>
    </row>
    <row r="270" spans="1:4" x14ac:dyDescent="0.25">
      <c r="A270" t="s">
        <v>107</v>
      </c>
      <c r="B270">
        <v>11</v>
      </c>
      <c r="C270" s="7">
        <f>'9. Manchin jobs by CD'!E270-'8. BBB jobs by CD'!E270</f>
        <v>-4156.75714257853</v>
      </c>
      <c r="D270" s="6">
        <f>'9. Manchin jobs by CD'!G270-'8. BBB jobs by CD'!G270</f>
        <v>-1.2617454028983685E-2</v>
      </c>
    </row>
    <row r="271" spans="1:4" x14ac:dyDescent="0.25">
      <c r="A271" t="s">
        <v>107</v>
      </c>
      <c r="B271">
        <v>12</v>
      </c>
      <c r="C271" s="7">
        <f>'9. Manchin jobs by CD'!E271-'8. BBB jobs by CD'!E271</f>
        <v>-4442.7784109032</v>
      </c>
      <c r="D271" s="6">
        <f>'9. Manchin jobs by CD'!G271-'8. BBB jobs by CD'!G271</f>
        <v>-1.0043695330348937E-2</v>
      </c>
    </row>
    <row r="272" spans="1:4" x14ac:dyDescent="0.25">
      <c r="A272" t="s">
        <v>107</v>
      </c>
      <c r="B272">
        <v>13</v>
      </c>
      <c r="C272" s="7">
        <f>'9. Manchin jobs by CD'!E272-'8. BBB jobs by CD'!E272</f>
        <v>-4260.6627753572211</v>
      </c>
      <c r="D272" s="6">
        <f>'9. Manchin jobs by CD'!G272-'8. BBB jobs by CD'!G272</f>
        <v>-1.1777269467775717E-2</v>
      </c>
    </row>
    <row r="273" spans="1:4" x14ac:dyDescent="0.25">
      <c r="A273" t="s">
        <v>107</v>
      </c>
      <c r="B273">
        <v>14</v>
      </c>
      <c r="C273" s="7">
        <f>'9. Manchin jobs by CD'!E273-'8. BBB jobs by CD'!E273</f>
        <v>-3859.0678636383791</v>
      </c>
      <c r="D273" s="6">
        <f>'9. Manchin jobs by CD'!G273-'8. BBB jobs by CD'!G273</f>
        <v>-1.1093100677355349E-2</v>
      </c>
    </row>
    <row r="274" spans="1:4" x14ac:dyDescent="0.25">
      <c r="A274" t="s">
        <v>107</v>
      </c>
      <c r="B274">
        <v>15</v>
      </c>
      <c r="C274" s="7">
        <f>'9. Manchin jobs by CD'!E274-'8. BBB jobs by CD'!E274</f>
        <v>-3673.4404116124492</v>
      </c>
      <c r="D274" s="6">
        <f>'9. Manchin jobs by CD'!G274-'8. BBB jobs by CD'!G274</f>
        <v>-1.2981501587109989E-2</v>
      </c>
    </row>
    <row r="275" spans="1:4" x14ac:dyDescent="0.25">
      <c r="A275" t="s">
        <v>107</v>
      </c>
      <c r="B275">
        <v>16</v>
      </c>
      <c r="C275" s="7">
        <f>'9. Manchin jobs by CD'!E275-'8. BBB jobs by CD'!E275</f>
        <v>-4589.1973083873008</v>
      </c>
      <c r="D275" s="6">
        <f>'9. Manchin jobs by CD'!G275-'8. BBB jobs by CD'!G275</f>
        <v>-1.304379191196686E-2</v>
      </c>
    </row>
    <row r="276" spans="1:4" x14ac:dyDescent="0.25">
      <c r="A276" t="s">
        <v>107</v>
      </c>
      <c r="B276">
        <v>17</v>
      </c>
      <c r="C276" s="7">
        <f>'9. Manchin jobs by CD'!E276-'8. BBB jobs by CD'!E276</f>
        <v>-4311.8936572830498</v>
      </c>
      <c r="D276" s="6">
        <f>'9. Manchin jobs by CD'!G276-'8. BBB jobs by CD'!G276</f>
        <v>-1.1967409811417197E-2</v>
      </c>
    </row>
    <row r="277" spans="1:4" x14ac:dyDescent="0.25">
      <c r="A277" t="s">
        <v>107</v>
      </c>
      <c r="B277">
        <v>18</v>
      </c>
      <c r="C277" s="7">
        <f>'9. Manchin jobs by CD'!E277-'8. BBB jobs by CD'!E277</f>
        <v>-4291.6406019414808</v>
      </c>
      <c r="D277" s="6">
        <f>'9. Manchin jobs by CD'!G277-'8. BBB jobs by CD'!G277</f>
        <v>-1.2418300882379354E-2</v>
      </c>
    </row>
    <row r="278" spans="1:4" x14ac:dyDescent="0.25">
      <c r="A278" t="s">
        <v>107</v>
      </c>
      <c r="B278">
        <v>19</v>
      </c>
      <c r="C278" s="7">
        <f>'9. Manchin jobs by CD'!E278-'8. BBB jobs by CD'!E278</f>
        <v>-4263.7016375208595</v>
      </c>
      <c r="D278" s="6">
        <f>'9. Manchin jobs by CD'!G278-'8. BBB jobs by CD'!G278</f>
        <v>-1.2875089118885068E-2</v>
      </c>
    </row>
    <row r="279" spans="1:4" x14ac:dyDescent="0.25">
      <c r="A279" t="s">
        <v>107</v>
      </c>
      <c r="B279">
        <v>20</v>
      </c>
      <c r="C279" s="7">
        <f>'9. Manchin jobs by CD'!E279-'8. BBB jobs by CD'!E279</f>
        <v>-5155.549643308319</v>
      </c>
      <c r="D279" s="6">
        <f>'9. Manchin jobs by CD'!G279-'8. BBB jobs by CD'!G279</f>
        <v>-1.4058545057014395E-2</v>
      </c>
    </row>
    <row r="280" spans="1:4" x14ac:dyDescent="0.25">
      <c r="A280" t="s">
        <v>107</v>
      </c>
      <c r="B280">
        <v>21</v>
      </c>
      <c r="C280" s="7">
        <f>'9. Manchin jobs by CD'!E280-'8. BBB jobs by CD'!E280</f>
        <v>-4169.8414204248902</v>
      </c>
      <c r="D280" s="6">
        <f>'9. Manchin jobs by CD'!G280-'8. BBB jobs by CD'!G280</f>
        <v>-1.3348618414830943E-2</v>
      </c>
    </row>
    <row r="281" spans="1:4" x14ac:dyDescent="0.25">
      <c r="A281" t="s">
        <v>107</v>
      </c>
      <c r="B281">
        <v>22</v>
      </c>
      <c r="C281" s="7">
        <f>'9. Manchin jobs by CD'!E281-'8. BBB jobs by CD'!E281</f>
        <v>-4239.8786735184804</v>
      </c>
      <c r="D281" s="6">
        <f>'9. Manchin jobs by CD'!G281-'8. BBB jobs by CD'!G281</f>
        <v>-1.3298659662249794E-2</v>
      </c>
    </row>
    <row r="282" spans="1:4" x14ac:dyDescent="0.25">
      <c r="A282" t="s">
        <v>107</v>
      </c>
      <c r="B282">
        <v>23</v>
      </c>
      <c r="C282" s="7">
        <f>'9. Manchin jobs by CD'!E282-'8. BBB jobs by CD'!E282</f>
        <v>-4089.3456026839194</v>
      </c>
      <c r="D282" s="6">
        <f>'9. Manchin jobs by CD'!G282-'8. BBB jobs by CD'!G282</f>
        <v>-1.3015932276669168E-2</v>
      </c>
    </row>
    <row r="283" spans="1:4" x14ac:dyDescent="0.25">
      <c r="A283" t="s">
        <v>107</v>
      </c>
      <c r="B283">
        <v>24</v>
      </c>
      <c r="C283" s="7">
        <f>'9. Manchin jobs by CD'!E283-'8. BBB jobs by CD'!E283</f>
        <v>-4267.3454398325794</v>
      </c>
      <c r="D283" s="6">
        <f>'9. Manchin jobs by CD'!G283-'8. BBB jobs by CD'!G283</f>
        <v>-1.2780501175017833E-2</v>
      </c>
    </row>
    <row r="284" spans="1:4" x14ac:dyDescent="0.25">
      <c r="A284" t="s">
        <v>107</v>
      </c>
      <c r="B284">
        <v>25</v>
      </c>
      <c r="C284" s="7">
        <f>'9. Manchin jobs by CD'!E284-'8. BBB jobs by CD'!E284</f>
        <v>-4513.1810154246396</v>
      </c>
      <c r="D284" s="6">
        <f>'9. Manchin jobs by CD'!G284-'8. BBB jobs by CD'!G284</f>
        <v>-1.2796634434196633E-2</v>
      </c>
    </row>
    <row r="285" spans="1:4" x14ac:dyDescent="0.25">
      <c r="A285" t="s">
        <v>107</v>
      </c>
      <c r="B285">
        <v>26</v>
      </c>
      <c r="C285" s="7">
        <f>'9. Manchin jobs by CD'!E285-'8. BBB jobs by CD'!E285</f>
        <v>-4238.5505075147094</v>
      </c>
      <c r="D285" s="6">
        <f>'9. Manchin jobs by CD'!G285-'8. BBB jobs by CD'!G285</f>
        <v>-1.2522492082176555E-2</v>
      </c>
    </row>
    <row r="286" spans="1:4" x14ac:dyDescent="0.25">
      <c r="A286" t="s">
        <v>107</v>
      </c>
      <c r="B286">
        <v>27</v>
      </c>
      <c r="C286" s="7">
        <f>'9. Manchin jobs by CD'!E286-'8. BBB jobs by CD'!E286</f>
        <v>-4545.1473992194406</v>
      </c>
      <c r="D286" s="6">
        <f>'9. Manchin jobs by CD'!G286-'8. BBB jobs by CD'!G286</f>
        <v>-1.2839036748169375E-2</v>
      </c>
    </row>
    <row r="287" spans="1:4" x14ac:dyDescent="0.25">
      <c r="A287" t="s">
        <v>110</v>
      </c>
      <c r="B287">
        <v>1</v>
      </c>
      <c r="C287" s="7">
        <f>'9. Manchin jobs by CD'!E287-'8. BBB jobs by CD'!E287</f>
        <v>-4302.6651955601701</v>
      </c>
      <c r="D287" s="6">
        <f>'9. Manchin jobs by CD'!G287-'8. BBB jobs by CD'!G287</f>
        <v>-1.2872210840543796E-2</v>
      </c>
    </row>
    <row r="288" spans="1:4" x14ac:dyDescent="0.25">
      <c r="A288" t="s">
        <v>110</v>
      </c>
      <c r="B288">
        <v>2</v>
      </c>
      <c r="C288" s="7">
        <f>'9. Manchin jobs by CD'!E288-'8. BBB jobs by CD'!E288</f>
        <v>-4795.2641112061883</v>
      </c>
      <c r="D288" s="6">
        <f>'9. Manchin jobs by CD'!G288-'8. BBB jobs by CD'!G288</f>
        <v>-1.2380466304024241E-2</v>
      </c>
    </row>
    <row r="289" spans="1:4" x14ac:dyDescent="0.25">
      <c r="A289" t="s">
        <v>110</v>
      </c>
      <c r="B289">
        <v>3</v>
      </c>
      <c r="C289" s="7">
        <f>'9. Manchin jobs by CD'!E289-'8. BBB jobs by CD'!E289</f>
        <v>-4071.1303917108403</v>
      </c>
      <c r="D289" s="6">
        <f>'9. Manchin jobs by CD'!G289-'8. BBB jobs by CD'!G289</f>
        <v>-1.3367252402517864E-2</v>
      </c>
    </row>
    <row r="290" spans="1:4" x14ac:dyDescent="0.25">
      <c r="A290" t="s">
        <v>110</v>
      </c>
      <c r="B290">
        <v>4</v>
      </c>
      <c r="C290" s="7">
        <f>'9. Manchin jobs by CD'!E290-'8. BBB jobs by CD'!E290</f>
        <v>-5301.3484967880595</v>
      </c>
      <c r="D290" s="6">
        <f>'9. Manchin jobs by CD'!G290-'8. BBB jobs by CD'!G290</f>
        <v>-1.168779156221187E-2</v>
      </c>
    </row>
    <row r="291" spans="1:4" x14ac:dyDescent="0.25">
      <c r="A291" t="s">
        <v>110</v>
      </c>
      <c r="B291">
        <v>5</v>
      </c>
      <c r="C291" s="7">
        <f>'9. Manchin jobs by CD'!E291-'8. BBB jobs by CD'!E291</f>
        <v>-4250.9363274297593</v>
      </c>
      <c r="D291" s="6">
        <f>'9. Manchin jobs by CD'!G291-'8. BBB jobs by CD'!G291</f>
        <v>-1.2666486874241323E-2</v>
      </c>
    </row>
    <row r="292" spans="1:4" x14ac:dyDescent="0.25">
      <c r="A292" t="s">
        <v>110</v>
      </c>
      <c r="B292">
        <v>6</v>
      </c>
      <c r="C292" s="7">
        <f>'9. Manchin jobs by CD'!E292-'8. BBB jobs by CD'!E292</f>
        <v>-4421.2456920772511</v>
      </c>
      <c r="D292" s="6">
        <f>'9. Manchin jobs by CD'!G292-'8. BBB jobs by CD'!G292</f>
        <v>-1.2602101541119877E-2</v>
      </c>
    </row>
    <row r="293" spans="1:4" x14ac:dyDescent="0.25">
      <c r="A293" t="s">
        <v>110</v>
      </c>
      <c r="B293">
        <v>7</v>
      </c>
      <c r="C293" s="7">
        <f>'9. Manchin jobs by CD'!E293-'8. BBB jobs by CD'!E293</f>
        <v>-4155.2451975343802</v>
      </c>
      <c r="D293" s="6">
        <f>'9. Manchin jobs by CD'!G293-'8. BBB jobs by CD'!G293</f>
        <v>-1.2177791707675162E-2</v>
      </c>
    </row>
    <row r="294" spans="1:4" x14ac:dyDescent="0.25">
      <c r="A294" t="s">
        <v>110</v>
      </c>
      <c r="B294">
        <v>8</v>
      </c>
      <c r="C294" s="7">
        <f>'9. Manchin jobs by CD'!E294-'8. BBB jobs by CD'!E294</f>
        <v>-4351.2000820181183</v>
      </c>
      <c r="D294" s="6">
        <f>'9. Manchin jobs by CD'!G294-'8. BBB jobs by CD'!G294</f>
        <v>-1.3168694637183337E-2</v>
      </c>
    </row>
    <row r="295" spans="1:4" x14ac:dyDescent="0.25">
      <c r="A295" t="s">
        <v>110</v>
      </c>
      <c r="B295">
        <v>9</v>
      </c>
      <c r="C295" s="7">
        <f>'9. Manchin jobs by CD'!E295-'8. BBB jobs by CD'!E295</f>
        <v>-4023.9622148366198</v>
      </c>
      <c r="D295" s="6">
        <f>'9. Manchin jobs by CD'!G295-'8. BBB jobs by CD'!G295</f>
        <v>-1.1693995189946731E-2</v>
      </c>
    </row>
    <row r="296" spans="1:4" x14ac:dyDescent="0.25">
      <c r="A296" t="s">
        <v>110</v>
      </c>
      <c r="B296">
        <v>10</v>
      </c>
      <c r="C296" s="7">
        <f>'9. Manchin jobs by CD'!E296-'8. BBB jobs by CD'!E296</f>
        <v>-4314.5157381782901</v>
      </c>
      <c r="D296" s="6">
        <f>'9. Manchin jobs by CD'!G296-'8. BBB jobs by CD'!G296</f>
        <v>-1.2568869222997317E-2</v>
      </c>
    </row>
    <row r="297" spans="1:4" x14ac:dyDescent="0.25">
      <c r="A297" t="s">
        <v>110</v>
      </c>
      <c r="B297">
        <v>11</v>
      </c>
      <c r="C297" s="7">
        <f>'9. Manchin jobs by CD'!E297-'8. BBB jobs by CD'!E297</f>
        <v>-4248.1766950564106</v>
      </c>
      <c r="D297" s="6">
        <f>'9. Manchin jobs by CD'!G297-'8. BBB jobs by CD'!G297</f>
        <v>-1.2916120749324E-2</v>
      </c>
    </row>
    <row r="298" spans="1:4" x14ac:dyDescent="0.25">
      <c r="A298" t="s">
        <v>110</v>
      </c>
      <c r="B298">
        <v>12</v>
      </c>
      <c r="C298" s="7">
        <f>'9. Manchin jobs by CD'!E298-'8. BBB jobs by CD'!E298</f>
        <v>-4788.0250533474791</v>
      </c>
      <c r="D298" s="6">
        <f>'9. Manchin jobs by CD'!G298-'8. BBB jobs by CD'!G298</f>
        <v>-1.0651772623991898E-2</v>
      </c>
    </row>
    <row r="299" spans="1:4" x14ac:dyDescent="0.25">
      <c r="A299" t="s">
        <v>110</v>
      </c>
      <c r="B299">
        <v>13</v>
      </c>
      <c r="C299" s="7">
        <f>'9. Manchin jobs by CD'!E299-'8. BBB jobs by CD'!E299</f>
        <v>-4302.89712318487</v>
      </c>
      <c r="D299" s="6">
        <f>'9. Manchin jobs by CD'!G299-'8. BBB jobs by CD'!G299</f>
        <v>-1.1880712702933307E-2</v>
      </c>
    </row>
    <row r="300" spans="1:4" x14ac:dyDescent="0.25">
      <c r="A300" t="s">
        <v>113</v>
      </c>
      <c r="B300" t="s">
        <v>657</v>
      </c>
      <c r="C300" s="7">
        <f>'9. Manchin jobs by CD'!E300-'8. BBB jobs by CD'!E300</f>
        <v>-5178.3476126307214</v>
      </c>
      <c r="D300" s="6">
        <f>'9. Manchin jobs by CD'!G300-'8. BBB jobs by CD'!G300</f>
        <v>-1.2918739678252474E-2</v>
      </c>
    </row>
    <row r="301" spans="1:4" x14ac:dyDescent="0.25">
      <c r="A301" t="s">
        <v>116</v>
      </c>
      <c r="B301">
        <v>1</v>
      </c>
      <c r="C301" s="7">
        <f>'9. Manchin jobs by CD'!E301-'8. BBB jobs by CD'!E301</f>
        <v>-4417.0632123156902</v>
      </c>
      <c r="D301" s="6">
        <f>'9. Manchin jobs by CD'!G301-'8. BBB jobs by CD'!G301</f>
        <v>-1.2445411471241539E-2</v>
      </c>
    </row>
    <row r="302" spans="1:4" x14ac:dyDescent="0.25">
      <c r="A302" t="s">
        <v>116</v>
      </c>
      <c r="B302">
        <v>2</v>
      </c>
      <c r="C302" s="7">
        <f>'9. Manchin jobs by CD'!E302-'8. BBB jobs by CD'!E302</f>
        <v>-4311.5095903886104</v>
      </c>
      <c r="D302" s="6">
        <f>'9. Manchin jobs by CD'!G302-'8. BBB jobs by CD'!G302</f>
        <v>-1.2336222003973137E-2</v>
      </c>
    </row>
    <row r="303" spans="1:4" x14ac:dyDescent="0.25">
      <c r="A303" t="s">
        <v>116</v>
      </c>
      <c r="B303">
        <v>3</v>
      </c>
      <c r="C303" s="7">
        <f>'9. Manchin jobs by CD'!E303-'8. BBB jobs by CD'!E303</f>
        <v>-4696.6528511186807</v>
      </c>
      <c r="D303" s="6">
        <f>'9. Manchin jobs by CD'!G303-'8. BBB jobs by CD'!G303</f>
        <v>-1.2040229827519179E-2</v>
      </c>
    </row>
    <row r="304" spans="1:4" x14ac:dyDescent="0.25">
      <c r="A304" t="s">
        <v>116</v>
      </c>
      <c r="B304">
        <v>4</v>
      </c>
      <c r="C304" s="7">
        <f>'9. Manchin jobs by CD'!E304-'8. BBB jobs by CD'!E304</f>
        <v>-4794.7524524620812</v>
      </c>
      <c r="D304" s="6">
        <f>'9. Manchin jobs by CD'!G304-'8. BBB jobs by CD'!G304</f>
        <v>-1.4376422207283272E-2</v>
      </c>
    </row>
    <row r="305" spans="1:4" x14ac:dyDescent="0.25">
      <c r="A305" t="s">
        <v>116</v>
      </c>
      <c r="B305">
        <v>5</v>
      </c>
      <c r="C305" s="7">
        <f>'9. Manchin jobs by CD'!E305-'8. BBB jobs by CD'!E305</f>
        <v>-4813.7641236874206</v>
      </c>
      <c r="D305" s="6">
        <f>'9. Manchin jobs by CD'!G305-'8. BBB jobs by CD'!G305</f>
        <v>-1.3254850686145387E-2</v>
      </c>
    </row>
    <row r="306" spans="1:4" x14ac:dyDescent="0.25">
      <c r="A306" t="s">
        <v>116</v>
      </c>
      <c r="B306">
        <v>6</v>
      </c>
      <c r="C306" s="7">
        <f>'9. Manchin jobs by CD'!E306-'8. BBB jobs by CD'!E306</f>
        <v>-3873.3577514042499</v>
      </c>
      <c r="D306" s="6">
        <f>'9. Manchin jobs by CD'!G306-'8. BBB jobs by CD'!G306</f>
        <v>-1.3003080943347154E-2</v>
      </c>
    </row>
    <row r="307" spans="1:4" x14ac:dyDescent="0.25">
      <c r="A307" t="s">
        <v>116</v>
      </c>
      <c r="B307">
        <v>7</v>
      </c>
      <c r="C307" s="7">
        <f>'9. Manchin jobs by CD'!E307-'8. BBB jobs by CD'!E307</f>
        <v>-4537.4411731856289</v>
      </c>
      <c r="D307" s="6">
        <f>'9. Manchin jobs by CD'!G307-'8. BBB jobs by CD'!G307</f>
        <v>-1.3160968117951734E-2</v>
      </c>
    </row>
    <row r="308" spans="1:4" x14ac:dyDescent="0.25">
      <c r="A308" t="s">
        <v>116</v>
      </c>
      <c r="B308">
        <v>8</v>
      </c>
      <c r="C308" s="7">
        <f>'9. Manchin jobs by CD'!E308-'8. BBB jobs by CD'!E308</f>
        <v>-4529.9693247047999</v>
      </c>
      <c r="D308" s="6">
        <f>'9. Manchin jobs by CD'!G308-'8. BBB jobs by CD'!G308</f>
        <v>-1.3006314636380027E-2</v>
      </c>
    </row>
    <row r="309" spans="1:4" x14ac:dyDescent="0.25">
      <c r="A309" t="s">
        <v>116</v>
      </c>
      <c r="B309">
        <v>9</v>
      </c>
      <c r="C309" s="7">
        <f>'9. Manchin jobs by CD'!E309-'8. BBB jobs by CD'!E309</f>
        <v>-4231.6241910966492</v>
      </c>
      <c r="D309" s="6">
        <f>'9. Manchin jobs by CD'!G309-'8. BBB jobs by CD'!G309</f>
        <v>-1.2859538969798212E-2</v>
      </c>
    </row>
    <row r="310" spans="1:4" x14ac:dyDescent="0.25">
      <c r="A310" t="s">
        <v>116</v>
      </c>
      <c r="B310">
        <v>10</v>
      </c>
      <c r="C310" s="7">
        <f>'9. Manchin jobs by CD'!E310-'8. BBB jobs by CD'!E310</f>
        <v>-4472.7627734636008</v>
      </c>
      <c r="D310" s="6">
        <f>'9. Manchin jobs by CD'!G310-'8. BBB jobs by CD'!G310</f>
        <v>-1.3466295664434509E-2</v>
      </c>
    </row>
    <row r="311" spans="1:4" x14ac:dyDescent="0.25">
      <c r="A311" t="s">
        <v>116</v>
      </c>
      <c r="B311">
        <v>11</v>
      </c>
      <c r="C311" s="7">
        <f>'9. Manchin jobs by CD'!E311-'8. BBB jobs by CD'!E311</f>
        <v>-4101.2374891662312</v>
      </c>
      <c r="D311" s="6">
        <f>'9. Manchin jobs by CD'!G311-'8. BBB jobs by CD'!G311</f>
        <v>-1.3779234203737518E-2</v>
      </c>
    </row>
    <row r="312" spans="1:4" x14ac:dyDescent="0.25">
      <c r="A312" t="s">
        <v>116</v>
      </c>
      <c r="B312">
        <v>12</v>
      </c>
      <c r="C312" s="7">
        <f>'9. Manchin jobs by CD'!E312-'8. BBB jobs by CD'!E312</f>
        <v>-4788.6028571118013</v>
      </c>
      <c r="D312" s="6">
        <f>'9. Manchin jobs by CD'!G312-'8. BBB jobs by CD'!G312</f>
        <v>-1.2314464992829816E-2</v>
      </c>
    </row>
    <row r="313" spans="1:4" x14ac:dyDescent="0.25">
      <c r="A313" t="s">
        <v>116</v>
      </c>
      <c r="B313">
        <v>13</v>
      </c>
      <c r="C313" s="7">
        <f>'9. Manchin jobs by CD'!E313-'8. BBB jobs by CD'!E313</f>
        <v>-4221.061680694871</v>
      </c>
      <c r="D313" s="6">
        <f>'9. Manchin jobs by CD'!G313-'8. BBB jobs by CD'!G313</f>
        <v>-1.2695304161613494E-2</v>
      </c>
    </row>
    <row r="314" spans="1:4" x14ac:dyDescent="0.25">
      <c r="A314" t="s">
        <v>116</v>
      </c>
      <c r="B314">
        <v>14</v>
      </c>
      <c r="C314" s="7">
        <f>'9. Manchin jobs by CD'!E314-'8. BBB jobs by CD'!E314</f>
        <v>-4736.1344676243298</v>
      </c>
      <c r="D314" s="6">
        <f>'9. Manchin jobs by CD'!G314-'8. BBB jobs by CD'!G314</f>
        <v>-1.3275035646563134E-2</v>
      </c>
    </row>
    <row r="315" spans="1:4" x14ac:dyDescent="0.25">
      <c r="A315" t="s">
        <v>116</v>
      </c>
      <c r="B315">
        <v>15</v>
      </c>
      <c r="C315" s="7">
        <f>'9. Manchin jobs by CD'!E315-'8. BBB jobs by CD'!E315</f>
        <v>-4571.2735655019496</v>
      </c>
      <c r="D315" s="6">
        <f>'9. Manchin jobs by CD'!G315-'8. BBB jobs by CD'!G315</f>
        <v>-1.2605541488809702E-2</v>
      </c>
    </row>
    <row r="316" spans="1:4" x14ac:dyDescent="0.25">
      <c r="A316" t="s">
        <v>116</v>
      </c>
      <c r="B316">
        <v>16</v>
      </c>
      <c r="C316" s="7">
        <f>'9. Manchin jobs by CD'!E316-'8. BBB jobs by CD'!E316</f>
        <v>-4753.48038398684</v>
      </c>
      <c r="D316" s="6">
        <f>'9. Manchin jobs by CD'!G316-'8. BBB jobs by CD'!G316</f>
        <v>-1.2919874929296696E-2</v>
      </c>
    </row>
    <row r="317" spans="1:4" x14ac:dyDescent="0.25">
      <c r="A317" t="s">
        <v>119</v>
      </c>
      <c r="B317">
        <v>1</v>
      </c>
      <c r="C317" s="7">
        <f>'9. Manchin jobs by CD'!E317-'8. BBB jobs by CD'!E317</f>
        <v>-4709.7011586728695</v>
      </c>
      <c r="D317" s="6">
        <f>'9. Manchin jobs by CD'!G317-'8. BBB jobs by CD'!G317</f>
        <v>-1.2267082954374155E-2</v>
      </c>
    </row>
    <row r="318" spans="1:4" x14ac:dyDescent="0.25">
      <c r="A318" t="s">
        <v>119</v>
      </c>
      <c r="B318">
        <v>2</v>
      </c>
      <c r="C318" s="7">
        <f>'9. Manchin jobs by CD'!E318-'8. BBB jobs by CD'!E318</f>
        <v>-3875.9816816480306</v>
      </c>
      <c r="D318" s="6">
        <f>'9. Manchin jobs by CD'!G318-'8. BBB jobs by CD'!G318</f>
        <v>-1.3199774150824243E-2</v>
      </c>
    </row>
    <row r="319" spans="1:4" x14ac:dyDescent="0.25">
      <c r="A319" t="s">
        <v>119</v>
      </c>
      <c r="B319">
        <v>3</v>
      </c>
      <c r="C319" s="7">
        <f>'9. Manchin jobs by CD'!E319-'8. BBB jobs by CD'!E319</f>
        <v>-4176.0043312687703</v>
      </c>
      <c r="D319" s="6">
        <f>'9. Manchin jobs by CD'!G319-'8. BBB jobs by CD'!G319</f>
        <v>-1.2073913121313699E-2</v>
      </c>
    </row>
    <row r="320" spans="1:4" x14ac:dyDescent="0.25">
      <c r="A320" t="s">
        <v>119</v>
      </c>
      <c r="B320">
        <v>4</v>
      </c>
      <c r="C320" s="7">
        <f>'9. Manchin jobs by CD'!E320-'8. BBB jobs by CD'!E320</f>
        <v>-4655.8863410210697</v>
      </c>
      <c r="D320" s="6">
        <f>'9. Manchin jobs by CD'!G320-'8. BBB jobs by CD'!G320</f>
        <v>-1.3010356958087154E-2</v>
      </c>
    </row>
    <row r="321" spans="1:4" x14ac:dyDescent="0.25">
      <c r="A321" t="s">
        <v>119</v>
      </c>
      <c r="B321">
        <v>5</v>
      </c>
      <c r="C321" s="7">
        <f>'9. Manchin jobs by CD'!E321-'8. BBB jobs by CD'!E321</f>
        <v>-4788.1465222557099</v>
      </c>
      <c r="D321" s="6">
        <f>'9. Manchin jobs by CD'!G321-'8. BBB jobs by CD'!G321</f>
        <v>-1.2600717182704044E-2</v>
      </c>
    </row>
    <row r="322" spans="1:4" x14ac:dyDescent="0.25">
      <c r="A322" t="s">
        <v>122</v>
      </c>
      <c r="B322">
        <v>1</v>
      </c>
      <c r="C322" s="7">
        <f>'9. Manchin jobs by CD'!E322-'8. BBB jobs by CD'!E322</f>
        <v>-5235.058891791271</v>
      </c>
      <c r="D322" s="6">
        <f>'9. Manchin jobs by CD'!G322-'8. BBB jobs by CD'!G322</f>
        <v>-1.2442651293073481E-2</v>
      </c>
    </row>
    <row r="323" spans="1:4" x14ac:dyDescent="0.25">
      <c r="A323" t="s">
        <v>122</v>
      </c>
      <c r="B323">
        <v>2</v>
      </c>
      <c r="C323" s="7">
        <f>'9. Manchin jobs by CD'!E323-'8. BBB jobs by CD'!E323</f>
        <v>-4515.46728544896</v>
      </c>
      <c r="D323" s="6">
        <f>'9. Manchin jobs by CD'!G323-'8. BBB jobs by CD'!G323</f>
        <v>-1.2962629822299617E-2</v>
      </c>
    </row>
    <row r="324" spans="1:4" x14ac:dyDescent="0.25">
      <c r="A324" t="s">
        <v>122</v>
      </c>
      <c r="B324">
        <v>3</v>
      </c>
      <c r="C324" s="7">
        <f>'9. Manchin jobs by CD'!E324-'8. BBB jobs by CD'!E324</f>
        <v>-5323.640222319671</v>
      </c>
      <c r="D324" s="6">
        <f>'9. Manchin jobs by CD'!G324-'8. BBB jobs by CD'!G324</f>
        <v>-1.204975095872539E-2</v>
      </c>
    </row>
    <row r="325" spans="1:4" x14ac:dyDescent="0.25">
      <c r="A325" t="s">
        <v>122</v>
      </c>
      <c r="B325">
        <v>4</v>
      </c>
      <c r="C325" s="7">
        <f>'9. Manchin jobs by CD'!E325-'8. BBB jobs by CD'!E325</f>
        <v>-4481.2582047418091</v>
      </c>
      <c r="D325" s="6">
        <f>'9. Manchin jobs by CD'!G325-'8. BBB jobs by CD'!G325</f>
        <v>-1.3008761625469724E-2</v>
      </c>
    </row>
    <row r="326" spans="1:4" x14ac:dyDescent="0.25">
      <c r="A326" t="s">
        <v>122</v>
      </c>
      <c r="B326">
        <v>5</v>
      </c>
      <c r="C326" s="7">
        <f>'9. Manchin jobs by CD'!E326-'8. BBB jobs by CD'!E326</f>
        <v>-4946.7772214723809</v>
      </c>
      <c r="D326" s="6">
        <f>'9. Manchin jobs by CD'!G326-'8. BBB jobs by CD'!G326</f>
        <v>-1.3042203120230907E-2</v>
      </c>
    </row>
    <row r="327" spans="1:4" x14ac:dyDescent="0.25">
      <c r="A327" t="s">
        <v>125</v>
      </c>
      <c r="B327">
        <v>1</v>
      </c>
      <c r="C327" s="7">
        <f>'9. Manchin jobs by CD'!E327-'8. BBB jobs by CD'!E327</f>
        <v>-4504.7826541685099</v>
      </c>
      <c r="D327" s="6">
        <f>'9. Manchin jobs by CD'!G327-'8. BBB jobs by CD'!G327</f>
        <v>-1.1994043037311155E-2</v>
      </c>
    </row>
    <row r="328" spans="1:4" x14ac:dyDescent="0.25">
      <c r="A328" t="s">
        <v>125</v>
      </c>
      <c r="B328">
        <v>2</v>
      </c>
      <c r="C328" s="7">
        <f>'9. Manchin jobs by CD'!E328-'8. BBB jobs by CD'!E328</f>
        <v>-4217.0257567827502</v>
      </c>
      <c r="D328" s="6">
        <f>'9. Manchin jobs by CD'!G328-'8. BBB jobs by CD'!G328</f>
        <v>-1.3676322809783686E-2</v>
      </c>
    </row>
    <row r="329" spans="1:4" x14ac:dyDescent="0.25">
      <c r="A329" t="s">
        <v>125</v>
      </c>
      <c r="B329">
        <v>3</v>
      </c>
      <c r="C329" s="7">
        <f>'9. Manchin jobs by CD'!E329-'8. BBB jobs by CD'!E329</f>
        <v>-4415.3101823081106</v>
      </c>
      <c r="D329" s="6">
        <f>'9. Manchin jobs by CD'!G329-'8. BBB jobs by CD'!G329</f>
        <v>-1.3419783846657783E-2</v>
      </c>
    </row>
    <row r="330" spans="1:4" x14ac:dyDescent="0.25">
      <c r="A330" t="s">
        <v>125</v>
      </c>
      <c r="B330">
        <v>4</v>
      </c>
      <c r="C330" s="7">
        <f>'9. Manchin jobs by CD'!E330-'8. BBB jobs by CD'!E330</f>
        <v>-4474.1555606455704</v>
      </c>
      <c r="D330" s="6">
        <f>'9. Manchin jobs by CD'!G330-'8. BBB jobs by CD'!G330</f>
        <v>-1.1763568282709077E-2</v>
      </c>
    </row>
    <row r="331" spans="1:4" x14ac:dyDescent="0.25">
      <c r="A331" t="s">
        <v>125</v>
      </c>
      <c r="B331">
        <v>5</v>
      </c>
      <c r="C331" s="7">
        <f>'9. Manchin jobs by CD'!E331-'8. BBB jobs by CD'!E331</f>
        <v>-4251.0541543440304</v>
      </c>
      <c r="D331" s="6">
        <f>'9. Manchin jobs by CD'!G331-'8. BBB jobs by CD'!G331</f>
        <v>-1.2352867782538919E-2</v>
      </c>
    </row>
    <row r="332" spans="1:4" x14ac:dyDescent="0.25">
      <c r="A332" t="s">
        <v>125</v>
      </c>
      <c r="B332">
        <v>6</v>
      </c>
      <c r="C332" s="7">
        <f>'9. Manchin jobs by CD'!E332-'8. BBB jobs by CD'!E332</f>
        <v>-4327.2726911553909</v>
      </c>
      <c r="D332" s="6">
        <f>'9. Manchin jobs by CD'!G332-'8. BBB jobs by CD'!G332</f>
        <v>-1.1805087001187774E-2</v>
      </c>
    </row>
    <row r="333" spans="1:4" x14ac:dyDescent="0.25">
      <c r="A333" t="s">
        <v>125</v>
      </c>
      <c r="B333">
        <v>7</v>
      </c>
      <c r="C333" s="7">
        <f>'9. Manchin jobs by CD'!E333-'8. BBB jobs by CD'!E333</f>
        <v>-4374.2907462557014</v>
      </c>
      <c r="D333" s="6">
        <f>'9. Manchin jobs by CD'!G333-'8. BBB jobs by CD'!G333</f>
        <v>-1.2392285072328004E-2</v>
      </c>
    </row>
    <row r="334" spans="1:4" x14ac:dyDescent="0.25">
      <c r="A334" t="s">
        <v>125</v>
      </c>
      <c r="B334">
        <v>8</v>
      </c>
      <c r="C334" s="7">
        <f>'9. Manchin jobs by CD'!E334-'8. BBB jobs by CD'!E334</f>
        <v>-3955.9838058402993</v>
      </c>
      <c r="D334" s="6">
        <f>'9. Manchin jobs by CD'!G334-'8. BBB jobs by CD'!G334</f>
        <v>-1.2317413848866018E-2</v>
      </c>
    </row>
    <row r="335" spans="1:4" x14ac:dyDescent="0.25">
      <c r="A335" t="s">
        <v>125</v>
      </c>
      <c r="B335">
        <v>9</v>
      </c>
      <c r="C335" s="7">
        <f>'9. Manchin jobs by CD'!E335-'8. BBB jobs by CD'!E335</f>
        <v>-4568.39215187831</v>
      </c>
      <c r="D335" s="6">
        <f>'9. Manchin jobs by CD'!G335-'8. BBB jobs by CD'!G335</f>
        <v>-1.3719307342197395E-2</v>
      </c>
    </row>
    <row r="336" spans="1:4" x14ac:dyDescent="0.25">
      <c r="A336" t="s">
        <v>125</v>
      </c>
      <c r="B336">
        <v>10</v>
      </c>
      <c r="C336" s="7">
        <f>'9. Manchin jobs by CD'!E336-'8. BBB jobs by CD'!E336</f>
        <v>-4939.4840430173208</v>
      </c>
      <c r="D336" s="6">
        <f>'9. Manchin jobs by CD'!G336-'8. BBB jobs by CD'!G336</f>
        <v>-1.3596157564044375E-2</v>
      </c>
    </row>
    <row r="337" spans="1:4" x14ac:dyDescent="0.25">
      <c r="A337" t="s">
        <v>125</v>
      </c>
      <c r="B337">
        <v>11</v>
      </c>
      <c r="C337" s="7">
        <f>'9. Manchin jobs by CD'!E337-'8. BBB jobs by CD'!E337</f>
        <v>-4546.3397011875095</v>
      </c>
      <c r="D337" s="6">
        <f>'9. Manchin jobs by CD'!G337-'8. BBB jobs by CD'!G337</f>
        <v>-1.2373180837937347E-2</v>
      </c>
    </row>
    <row r="338" spans="1:4" x14ac:dyDescent="0.25">
      <c r="A338" t="s">
        <v>125</v>
      </c>
      <c r="B338">
        <v>12</v>
      </c>
      <c r="C338" s="7">
        <f>'9. Manchin jobs by CD'!E338-'8. BBB jobs by CD'!E338</f>
        <v>-4122.9144528022607</v>
      </c>
      <c r="D338" s="6">
        <f>'9. Manchin jobs by CD'!G338-'8. BBB jobs by CD'!G338</f>
        <v>-1.2840570106988058E-2</v>
      </c>
    </row>
    <row r="339" spans="1:4" x14ac:dyDescent="0.25">
      <c r="A339" t="s">
        <v>125</v>
      </c>
      <c r="B339">
        <v>13</v>
      </c>
      <c r="C339" s="7">
        <f>'9. Manchin jobs by CD'!E339-'8. BBB jobs by CD'!E339</f>
        <v>-4290.3530053916802</v>
      </c>
      <c r="D339" s="6">
        <f>'9. Manchin jobs by CD'!G339-'8. BBB jobs by CD'!G339</f>
        <v>-1.3287557506207102E-2</v>
      </c>
    </row>
    <row r="340" spans="1:4" x14ac:dyDescent="0.25">
      <c r="A340" t="s">
        <v>125</v>
      </c>
      <c r="B340">
        <v>14</v>
      </c>
      <c r="C340" s="7">
        <f>'9. Manchin jobs by CD'!E340-'8. BBB jobs by CD'!E340</f>
        <v>-4117.2032954391698</v>
      </c>
      <c r="D340" s="6">
        <f>'9. Manchin jobs by CD'!G340-'8. BBB jobs by CD'!G340</f>
        <v>-1.2742617091778739E-2</v>
      </c>
    </row>
    <row r="341" spans="1:4" x14ac:dyDescent="0.25">
      <c r="A341" t="s">
        <v>125</v>
      </c>
      <c r="B341">
        <v>15</v>
      </c>
      <c r="C341" s="7">
        <f>'9. Manchin jobs by CD'!E341-'8. BBB jobs by CD'!E341</f>
        <v>-4299.2469988988996</v>
      </c>
      <c r="D341" s="6">
        <f>'9. Manchin jobs by CD'!G341-'8. BBB jobs by CD'!G341</f>
        <v>-1.4018674184488392E-2</v>
      </c>
    </row>
    <row r="342" spans="1:4" x14ac:dyDescent="0.25">
      <c r="A342" t="s">
        <v>125</v>
      </c>
      <c r="B342">
        <v>16</v>
      </c>
      <c r="C342" s="7">
        <f>'9. Manchin jobs by CD'!E342-'8. BBB jobs by CD'!E342</f>
        <v>-4292.7216888451203</v>
      </c>
      <c r="D342" s="6">
        <f>'9. Manchin jobs by CD'!G342-'8. BBB jobs by CD'!G342</f>
        <v>-1.343553837606648E-2</v>
      </c>
    </row>
    <row r="343" spans="1:4" x14ac:dyDescent="0.25">
      <c r="A343" t="s">
        <v>125</v>
      </c>
      <c r="B343">
        <v>17</v>
      </c>
      <c r="C343" s="7">
        <f>'9. Manchin jobs by CD'!E343-'8. BBB jobs by CD'!E343</f>
        <v>-4533.9811755890405</v>
      </c>
      <c r="D343" s="6">
        <f>'9. Manchin jobs by CD'!G343-'8. BBB jobs by CD'!G343</f>
        <v>-1.2396224728545173E-2</v>
      </c>
    </row>
    <row r="344" spans="1:4" x14ac:dyDescent="0.25">
      <c r="A344" t="s">
        <v>125</v>
      </c>
      <c r="B344">
        <v>18</v>
      </c>
      <c r="C344" s="7">
        <f>'9. Manchin jobs by CD'!E344-'8. BBB jobs by CD'!E344</f>
        <v>-4416.7532175373599</v>
      </c>
      <c r="D344" s="6">
        <f>'9. Manchin jobs by CD'!G344-'8. BBB jobs by CD'!G344</f>
        <v>-1.2578683728355192E-2</v>
      </c>
    </row>
    <row r="345" spans="1:4" x14ac:dyDescent="0.25">
      <c r="A345" t="s">
        <v>128</v>
      </c>
      <c r="B345">
        <v>1</v>
      </c>
      <c r="C345" s="7">
        <f>'9. Manchin jobs by CD'!E345-'8. BBB jobs by CD'!E345</f>
        <v>-3229.1684091680008</v>
      </c>
      <c r="D345" s="6">
        <f>'9. Manchin jobs by CD'!G345-'8. BBB jobs by CD'!G345</f>
        <v>-1.2406517631658219E-2</v>
      </c>
    </row>
    <row r="346" spans="1:4" x14ac:dyDescent="0.25">
      <c r="A346" t="s">
        <v>128</v>
      </c>
      <c r="B346">
        <v>2</v>
      </c>
      <c r="C346" s="7">
        <f>'9. Manchin jobs by CD'!E346-'8. BBB jobs by CD'!E346</f>
        <v>-3384.2098087993904</v>
      </c>
      <c r="D346" s="6">
        <f>'9. Manchin jobs by CD'!G346-'8. BBB jobs by CD'!G346</f>
        <v>-1.2641563694362789E-2</v>
      </c>
    </row>
    <row r="347" spans="1:4" x14ac:dyDescent="0.25">
      <c r="A347" t="s">
        <v>131</v>
      </c>
      <c r="B347">
        <v>1</v>
      </c>
      <c r="C347" s="7">
        <f>'9. Manchin jobs by CD'!E347-'8. BBB jobs by CD'!E347</f>
        <v>-4408.8113384325789</v>
      </c>
      <c r="D347" s="6">
        <f>'9. Manchin jobs by CD'!G347-'8. BBB jobs by CD'!G347</f>
        <v>-1.1899143998036732E-2</v>
      </c>
    </row>
    <row r="348" spans="1:4" x14ac:dyDescent="0.25">
      <c r="A348" t="s">
        <v>131</v>
      </c>
      <c r="B348">
        <v>2</v>
      </c>
      <c r="C348" s="7">
        <f>'9. Manchin jobs by CD'!E348-'8. BBB jobs by CD'!E348</f>
        <v>-4188.7262924833103</v>
      </c>
      <c r="D348" s="6">
        <f>'9. Manchin jobs by CD'!G348-'8. BBB jobs by CD'!G348</f>
        <v>-1.2579513161401015E-2</v>
      </c>
    </row>
    <row r="349" spans="1:4" x14ac:dyDescent="0.25">
      <c r="A349" t="s">
        <v>131</v>
      </c>
      <c r="B349">
        <v>3</v>
      </c>
      <c r="C349" s="7">
        <f>'9. Manchin jobs by CD'!E349-'8. BBB jobs by CD'!E349</f>
        <v>-3855.48358857936</v>
      </c>
      <c r="D349" s="6">
        <f>'9. Manchin jobs by CD'!G349-'8. BBB jobs by CD'!G349</f>
        <v>-1.3030785259245831E-2</v>
      </c>
    </row>
    <row r="350" spans="1:4" x14ac:dyDescent="0.25">
      <c r="A350" t="s">
        <v>131</v>
      </c>
      <c r="B350">
        <v>4</v>
      </c>
      <c r="C350" s="7">
        <f>'9. Manchin jobs by CD'!E350-'8. BBB jobs by CD'!E350</f>
        <v>-4131.1123625377795</v>
      </c>
      <c r="D350" s="6">
        <f>'9. Manchin jobs by CD'!G350-'8. BBB jobs by CD'!G350</f>
        <v>-1.2115231938465856E-2</v>
      </c>
    </row>
    <row r="351" spans="1:4" x14ac:dyDescent="0.25">
      <c r="A351" t="s">
        <v>131</v>
      </c>
      <c r="B351">
        <v>5</v>
      </c>
      <c r="C351" s="7">
        <f>'9. Manchin jobs by CD'!E351-'8. BBB jobs by CD'!E351</f>
        <v>-3886.6324589671899</v>
      </c>
      <c r="D351" s="6">
        <f>'9. Manchin jobs by CD'!G351-'8. BBB jobs by CD'!G351</f>
        <v>-1.2462747575730102E-2</v>
      </c>
    </row>
    <row r="352" spans="1:4" x14ac:dyDescent="0.25">
      <c r="A352" t="s">
        <v>131</v>
      </c>
      <c r="B352">
        <v>6</v>
      </c>
      <c r="C352" s="7">
        <f>'9. Manchin jobs by CD'!E352-'8. BBB jobs by CD'!E352</f>
        <v>-3463.9425859154198</v>
      </c>
      <c r="D352" s="6">
        <f>'9. Manchin jobs by CD'!G352-'8. BBB jobs by CD'!G352</f>
        <v>-1.2579915330810843E-2</v>
      </c>
    </row>
    <row r="353" spans="1:4" x14ac:dyDescent="0.25">
      <c r="A353" t="s">
        <v>131</v>
      </c>
      <c r="B353">
        <v>7</v>
      </c>
      <c r="C353" s="7">
        <f>'9. Manchin jobs by CD'!E353-'8. BBB jobs by CD'!E353</f>
        <v>-3571.5951586435995</v>
      </c>
      <c r="D353" s="6">
        <f>'9. Manchin jobs by CD'!G353-'8. BBB jobs by CD'!G353</f>
        <v>-1.1916638001580167E-2</v>
      </c>
    </row>
    <row r="354" spans="1:4" x14ac:dyDescent="0.25">
      <c r="A354" t="s">
        <v>134</v>
      </c>
      <c r="B354">
        <v>0</v>
      </c>
      <c r="C354" s="7">
        <f>'9. Manchin jobs by CD'!E354-'8. BBB jobs by CD'!E354</f>
        <v>-5691.9151020423596</v>
      </c>
      <c r="D354" s="6">
        <f>'9. Manchin jobs by CD'!G354-'8. BBB jobs by CD'!G354</f>
        <v>-1.285495077022982E-2</v>
      </c>
    </row>
    <row r="355" spans="1:4" x14ac:dyDescent="0.25">
      <c r="A355" t="s">
        <v>137</v>
      </c>
      <c r="B355">
        <v>1</v>
      </c>
      <c r="C355" s="7">
        <f>'9. Manchin jobs by CD'!E355-'8. BBB jobs by CD'!E355</f>
        <v>-3858.1516584342303</v>
      </c>
      <c r="D355" s="6">
        <f>'9. Manchin jobs by CD'!G355-'8. BBB jobs by CD'!G355</f>
        <v>-1.2676485217703769E-2</v>
      </c>
    </row>
    <row r="356" spans="1:4" x14ac:dyDescent="0.25">
      <c r="A356" t="s">
        <v>137</v>
      </c>
      <c r="B356">
        <v>2</v>
      </c>
      <c r="C356" s="7">
        <f>'9. Manchin jobs by CD'!E356-'8. BBB jobs by CD'!E356</f>
        <v>-4152.1460839258907</v>
      </c>
      <c r="D356" s="6">
        <f>'9. Manchin jobs by CD'!G356-'8. BBB jobs by CD'!G356</f>
        <v>-1.1904975955564036E-2</v>
      </c>
    </row>
    <row r="357" spans="1:4" x14ac:dyDescent="0.25">
      <c r="A357" t="s">
        <v>137</v>
      </c>
      <c r="B357">
        <v>3</v>
      </c>
      <c r="C357" s="7">
        <f>'9. Manchin jobs by CD'!E357-'8. BBB jobs by CD'!E357</f>
        <v>-3912.3131518979808</v>
      </c>
      <c r="D357" s="6">
        <f>'9. Manchin jobs by CD'!G357-'8. BBB jobs by CD'!G357</f>
        <v>-1.2272961028618874E-2</v>
      </c>
    </row>
    <row r="358" spans="1:4" x14ac:dyDescent="0.25">
      <c r="A358" t="s">
        <v>137</v>
      </c>
      <c r="B358">
        <v>4</v>
      </c>
      <c r="C358" s="7">
        <f>'9. Manchin jobs by CD'!E358-'8. BBB jobs by CD'!E358</f>
        <v>-4507.12205848757</v>
      </c>
      <c r="D358" s="6">
        <f>'9. Manchin jobs by CD'!G358-'8. BBB jobs by CD'!G358</f>
        <v>-1.2401794203721729E-2</v>
      </c>
    </row>
    <row r="359" spans="1:4" x14ac:dyDescent="0.25">
      <c r="A359" t="s">
        <v>137</v>
      </c>
      <c r="B359">
        <v>5</v>
      </c>
      <c r="C359" s="7">
        <f>'9. Manchin jobs by CD'!E359-'8. BBB jobs by CD'!E359</f>
        <v>-5061.15548553396</v>
      </c>
      <c r="D359" s="6">
        <f>'9. Manchin jobs by CD'!G359-'8. BBB jobs by CD'!G359</f>
        <v>-1.2338263007152512E-2</v>
      </c>
    </row>
    <row r="360" spans="1:4" x14ac:dyDescent="0.25">
      <c r="A360" t="s">
        <v>137</v>
      </c>
      <c r="B360">
        <v>6</v>
      </c>
      <c r="C360" s="7">
        <f>'9. Manchin jobs by CD'!E360-'8. BBB jobs by CD'!E360</f>
        <v>-4387.5116091965101</v>
      </c>
      <c r="D360" s="6">
        <f>'9. Manchin jobs by CD'!G360-'8. BBB jobs by CD'!G360</f>
        <v>-1.2672245643637208E-2</v>
      </c>
    </row>
    <row r="361" spans="1:4" x14ac:dyDescent="0.25">
      <c r="A361" t="s">
        <v>137</v>
      </c>
      <c r="B361">
        <v>7</v>
      </c>
      <c r="C361" s="7">
        <f>'9. Manchin jobs by CD'!E361-'8. BBB jobs by CD'!E361</f>
        <v>-4371.5015283894008</v>
      </c>
      <c r="D361" s="6">
        <f>'9. Manchin jobs by CD'!G361-'8. BBB jobs by CD'!G361</f>
        <v>-1.3488333755193385E-2</v>
      </c>
    </row>
    <row r="362" spans="1:4" x14ac:dyDescent="0.25">
      <c r="A362" t="s">
        <v>137</v>
      </c>
      <c r="B362">
        <v>8</v>
      </c>
      <c r="C362" s="7">
        <f>'9. Manchin jobs by CD'!E362-'8. BBB jobs by CD'!E362</f>
        <v>-4191.7801938751809</v>
      </c>
      <c r="D362" s="6">
        <f>'9. Manchin jobs by CD'!G362-'8. BBB jobs by CD'!G362</f>
        <v>-1.330153805154991E-2</v>
      </c>
    </row>
    <row r="363" spans="1:4" x14ac:dyDescent="0.25">
      <c r="A363" t="s">
        <v>137</v>
      </c>
      <c r="B363">
        <v>9</v>
      </c>
      <c r="C363" s="7">
        <f>'9. Manchin jobs by CD'!E363-'8. BBB jobs by CD'!E363</f>
        <v>-3770.7559488270299</v>
      </c>
      <c r="D363" s="6">
        <f>'9. Manchin jobs by CD'!G363-'8. BBB jobs by CD'!G363</f>
        <v>-1.1903014453824395E-2</v>
      </c>
    </row>
    <row r="364" spans="1:4" x14ac:dyDescent="0.25">
      <c r="A364" t="s">
        <v>140</v>
      </c>
      <c r="B364">
        <v>1</v>
      </c>
      <c r="C364" s="7">
        <f>'9. Manchin jobs by CD'!E364-'8. BBB jobs by CD'!E364</f>
        <v>-3693.3276195494996</v>
      </c>
      <c r="D364" s="6">
        <f>'9. Manchin jobs by CD'!G364-'8. BBB jobs by CD'!G364</f>
        <v>-1.2179352073569223E-2</v>
      </c>
    </row>
    <row r="365" spans="1:4" x14ac:dyDescent="0.25">
      <c r="A365" t="s">
        <v>140</v>
      </c>
      <c r="B365">
        <v>2</v>
      </c>
      <c r="C365" s="7">
        <f>'9. Manchin jobs by CD'!E365-'8. BBB jobs by CD'!E365</f>
        <v>-4487.13920305786</v>
      </c>
      <c r="D365" s="6">
        <f>'9. Manchin jobs by CD'!G365-'8. BBB jobs by CD'!G365</f>
        <v>-1.1031823877510134E-2</v>
      </c>
    </row>
    <row r="366" spans="1:4" x14ac:dyDescent="0.25">
      <c r="A366" t="s">
        <v>140</v>
      </c>
      <c r="B366">
        <v>3</v>
      </c>
      <c r="C366" s="7">
        <f>'9. Manchin jobs by CD'!E366-'8. BBB jobs by CD'!E366</f>
        <v>-4791.827776771248</v>
      </c>
      <c r="D366" s="6">
        <f>'9. Manchin jobs by CD'!G366-'8. BBB jobs by CD'!G366</f>
        <v>-1.0880008575288071E-2</v>
      </c>
    </row>
    <row r="367" spans="1:4" x14ac:dyDescent="0.25">
      <c r="A367" t="s">
        <v>140</v>
      </c>
      <c r="B367">
        <v>4</v>
      </c>
      <c r="C367" s="7">
        <f>'9. Manchin jobs by CD'!E367-'8. BBB jobs by CD'!E367</f>
        <v>-3962.5529885770507</v>
      </c>
      <c r="D367" s="6">
        <f>'9. Manchin jobs by CD'!G367-'8. BBB jobs by CD'!G367</f>
        <v>-1.2253171058403324E-2</v>
      </c>
    </row>
    <row r="368" spans="1:4" x14ac:dyDescent="0.25">
      <c r="A368" t="s">
        <v>140</v>
      </c>
      <c r="B368">
        <v>5</v>
      </c>
      <c r="C368" s="7">
        <f>'9. Manchin jobs by CD'!E368-'8. BBB jobs by CD'!E368</f>
        <v>-3795.5688137222601</v>
      </c>
      <c r="D368" s="6">
        <f>'9. Manchin jobs by CD'!G368-'8. BBB jobs by CD'!G368</f>
        <v>-1.1518303053553629E-2</v>
      </c>
    </row>
    <row r="369" spans="1:4" x14ac:dyDescent="0.25">
      <c r="A369" t="s">
        <v>140</v>
      </c>
      <c r="B369">
        <v>6</v>
      </c>
      <c r="C369" s="7">
        <f>'9. Manchin jobs by CD'!E369-'8. BBB jobs by CD'!E369</f>
        <v>-4416.2428834043894</v>
      </c>
      <c r="D369" s="6">
        <f>'9. Manchin jobs by CD'!G369-'8. BBB jobs by CD'!G369</f>
        <v>-1.1373275517394772E-2</v>
      </c>
    </row>
    <row r="370" spans="1:4" x14ac:dyDescent="0.25">
      <c r="A370" t="s">
        <v>140</v>
      </c>
      <c r="B370">
        <v>7</v>
      </c>
      <c r="C370" s="7">
        <f>'9. Manchin jobs by CD'!E370-'8. BBB jobs by CD'!E370</f>
        <v>-4381.9990900105395</v>
      </c>
      <c r="D370" s="6">
        <f>'9. Manchin jobs by CD'!G370-'8. BBB jobs by CD'!G370</f>
        <v>-1.0866705740881685E-2</v>
      </c>
    </row>
    <row r="371" spans="1:4" x14ac:dyDescent="0.25">
      <c r="A371" t="s">
        <v>140</v>
      </c>
      <c r="B371">
        <v>8</v>
      </c>
      <c r="C371" s="7">
        <f>'9. Manchin jobs by CD'!E371-'8. BBB jobs by CD'!E371</f>
        <v>-4388.6068760035396</v>
      </c>
      <c r="D371" s="6">
        <f>'9. Manchin jobs by CD'!G371-'8. BBB jobs by CD'!G371</f>
        <v>-1.1711383865726096E-2</v>
      </c>
    </row>
    <row r="372" spans="1:4" x14ac:dyDescent="0.25">
      <c r="A372" t="s">
        <v>140</v>
      </c>
      <c r="B372">
        <v>9</v>
      </c>
      <c r="C372" s="7">
        <f>'9. Manchin jobs by CD'!E372-'8. BBB jobs by CD'!E372</f>
        <v>-4381.5433861572301</v>
      </c>
      <c r="D372" s="6">
        <f>'9. Manchin jobs by CD'!G372-'8. BBB jobs by CD'!G372</f>
        <v>-1.1579896626778276E-2</v>
      </c>
    </row>
    <row r="373" spans="1:4" x14ac:dyDescent="0.25">
      <c r="A373" t="s">
        <v>140</v>
      </c>
      <c r="B373">
        <v>10</v>
      </c>
      <c r="C373" s="7">
        <f>'9. Manchin jobs by CD'!E373-'8. BBB jobs by CD'!E373</f>
        <v>-4908.4161073579799</v>
      </c>
      <c r="D373" s="6">
        <f>'9. Manchin jobs by CD'!G373-'8. BBB jobs by CD'!G373</f>
        <v>-1.1649122728715643E-2</v>
      </c>
    </row>
    <row r="374" spans="1:4" x14ac:dyDescent="0.25">
      <c r="A374" t="s">
        <v>140</v>
      </c>
      <c r="B374">
        <v>11</v>
      </c>
      <c r="C374" s="7">
        <f>'9. Manchin jobs by CD'!E374-'8. BBB jobs by CD'!E374</f>
        <v>-3810.4749810629796</v>
      </c>
      <c r="D374" s="6">
        <f>'9. Manchin jobs by CD'!G374-'8. BBB jobs by CD'!G374</f>
        <v>-1.1018665725125729E-2</v>
      </c>
    </row>
    <row r="375" spans="1:4" x14ac:dyDescent="0.25">
      <c r="A375" t="s">
        <v>140</v>
      </c>
      <c r="B375">
        <v>12</v>
      </c>
      <c r="C375" s="7">
        <f>'9. Manchin jobs by CD'!E375-'8. BBB jobs by CD'!E375</f>
        <v>-4388.97336358145</v>
      </c>
      <c r="D375" s="6">
        <f>'9. Manchin jobs by CD'!G375-'8. BBB jobs by CD'!G375</f>
        <v>-1.1324775486270205E-2</v>
      </c>
    </row>
    <row r="376" spans="1:4" x14ac:dyDescent="0.25">
      <c r="A376" t="s">
        <v>140</v>
      </c>
      <c r="B376">
        <v>13</v>
      </c>
      <c r="C376" s="7">
        <f>'9. Manchin jobs by CD'!E376-'8. BBB jobs by CD'!E376</f>
        <v>-3764.01879513416</v>
      </c>
      <c r="D376" s="6">
        <f>'9. Manchin jobs by CD'!G376-'8. BBB jobs by CD'!G376</f>
        <v>-1.1713508418292648E-2</v>
      </c>
    </row>
    <row r="377" spans="1:4" x14ac:dyDescent="0.25">
      <c r="A377" t="s">
        <v>140</v>
      </c>
      <c r="B377">
        <v>14</v>
      </c>
      <c r="C377" s="7">
        <f>'9. Manchin jobs by CD'!E377-'8. BBB jobs by CD'!E377</f>
        <v>-3840.2856443671199</v>
      </c>
      <c r="D377" s="6">
        <f>'9. Manchin jobs by CD'!G377-'8. BBB jobs by CD'!G377</f>
        <v>-1.1654711292293347E-2</v>
      </c>
    </row>
    <row r="378" spans="1:4" x14ac:dyDescent="0.25">
      <c r="A378" t="s">
        <v>140</v>
      </c>
      <c r="B378">
        <v>15</v>
      </c>
      <c r="C378" s="7">
        <f>'9. Manchin jobs by CD'!E378-'8. BBB jobs by CD'!E378</f>
        <v>-3809.2933034307698</v>
      </c>
      <c r="D378" s="6">
        <f>'9. Manchin jobs by CD'!G378-'8. BBB jobs by CD'!G378</f>
        <v>-1.2319836039556178E-2</v>
      </c>
    </row>
    <row r="379" spans="1:4" x14ac:dyDescent="0.25">
      <c r="A379" t="s">
        <v>140</v>
      </c>
      <c r="B379">
        <v>16</v>
      </c>
      <c r="C379" s="7">
        <f>'9. Manchin jobs by CD'!E379-'8. BBB jobs by CD'!E379</f>
        <v>-3913.2011981069804</v>
      </c>
      <c r="D379" s="6">
        <f>'9. Manchin jobs by CD'!G379-'8. BBB jobs by CD'!G379</f>
        <v>-1.2677620753902163E-2</v>
      </c>
    </row>
    <row r="380" spans="1:4" x14ac:dyDescent="0.25">
      <c r="A380" t="s">
        <v>140</v>
      </c>
      <c r="B380">
        <v>17</v>
      </c>
      <c r="C380" s="7">
        <f>'9. Manchin jobs by CD'!E380-'8. BBB jobs by CD'!E380</f>
        <v>-4278.1304205839406</v>
      </c>
      <c r="D380" s="6">
        <f>'9. Manchin jobs by CD'!G380-'8. BBB jobs by CD'!G380</f>
        <v>-1.174020422772761E-2</v>
      </c>
    </row>
    <row r="381" spans="1:4" x14ac:dyDescent="0.25">
      <c r="A381" t="s">
        <v>140</v>
      </c>
      <c r="B381">
        <v>18</v>
      </c>
      <c r="C381" s="7">
        <f>'9. Manchin jobs by CD'!E381-'8. BBB jobs by CD'!E381</f>
        <v>-4008.3483483042291</v>
      </c>
      <c r="D381" s="6">
        <f>'9. Manchin jobs by CD'!G381-'8. BBB jobs by CD'!G381</f>
        <v>-1.1166248846154912E-2</v>
      </c>
    </row>
    <row r="382" spans="1:4" x14ac:dyDescent="0.25">
      <c r="A382" t="s">
        <v>140</v>
      </c>
      <c r="B382">
        <v>19</v>
      </c>
      <c r="C382" s="7">
        <f>'9. Manchin jobs by CD'!E382-'8. BBB jobs by CD'!E382</f>
        <v>-3943.1549342783396</v>
      </c>
      <c r="D382" s="6">
        <f>'9. Manchin jobs by CD'!G382-'8. BBB jobs by CD'!G382</f>
        <v>-1.2077266149694448E-2</v>
      </c>
    </row>
    <row r="383" spans="1:4" x14ac:dyDescent="0.25">
      <c r="A383" t="s">
        <v>140</v>
      </c>
      <c r="B383">
        <v>20</v>
      </c>
      <c r="C383" s="7">
        <f>'9. Manchin jobs by CD'!E383-'8. BBB jobs by CD'!E383</f>
        <v>-4248.5485905858204</v>
      </c>
      <c r="D383" s="6">
        <f>'9. Manchin jobs by CD'!G383-'8. BBB jobs by CD'!G383</f>
        <v>-1.149483527167062E-2</v>
      </c>
    </row>
    <row r="384" spans="1:4" x14ac:dyDescent="0.25">
      <c r="A384" t="s">
        <v>140</v>
      </c>
      <c r="B384">
        <v>21</v>
      </c>
      <c r="C384" s="7">
        <f>'9. Manchin jobs by CD'!E384-'8. BBB jobs by CD'!E384</f>
        <v>-4656.7719891889792</v>
      </c>
      <c r="D384" s="6">
        <f>'9. Manchin jobs by CD'!G384-'8. BBB jobs by CD'!G384</f>
        <v>-1.1383523978656935E-2</v>
      </c>
    </row>
    <row r="385" spans="1:4" x14ac:dyDescent="0.25">
      <c r="A385" t="s">
        <v>140</v>
      </c>
      <c r="B385">
        <v>22</v>
      </c>
      <c r="C385" s="7">
        <f>'9. Manchin jobs by CD'!E385-'8. BBB jobs by CD'!E385</f>
        <v>-5152.1991551069405</v>
      </c>
      <c r="D385" s="6">
        <f>'9. Manchin jobs by CD'!G385-'8. BBB jobs by CD'!G385</f>
        <v>-1.2148118211114769E-2</v>
      </c>
    </row>
    <row r="386" spans="1:4" x14ac:dyDescent="0.25">
      <c r="A386" t="s">
        <v>140</v>
      </c>
      <c r="B386">
        <v>23</v>
      </c>
      <c r="C386" s="7">
        <f>'9. Manchin jobs by CD'!E386-'8. BBB jobs by CD'!E386</f>
        <v>-3753.56025641616</v>
      </c>
      <c r="D386" s="6">
        <f>'9. Manchin jobs by CD'!G386-'8. BBB jobs by CD'!G386</f>
        <v>-1.1858091414722183E-2</v>
      </c>
    </row>
    <row r="387" spans="1:4" x14ac:dyDescent="0.25">
      <c r="A387" t="s">
        <v>140</v>
      </c>
      <c r="B387">
        <v>24</v>
      </c>
      <c r="C387" s="7">
        <f>'9. Manchin jobs by CD'!E387-'8. BBB jobs by CD'!E387</f>
        <v>-4576.9830635551607</v>
      </c>
      <c r="D387" s="6">
        <f>'9. Manchin jobs by CD'!G387-'8. BBB jobs by CD'!G387</f>
        <v>-1.0316187850328307E-2</v>
      </c>
    </row>
    <row r="388" spans="1:4" x14ac:dyDescent="0.25">
      <c r="A388" t="s">
        <v>140</v>
      </c>
      <c r="B388">
        <v>25</v>
      </c>
      <c r="C388" s="7">
        <f>'9. Manchin jobs by CD'!E388-'8. BBB jobs by CD'!E388</f>
        <v>-4147.4654700155897</v>
      </c>
      <c r="D388" s="6">
        <f>'9. Manchin jobs by CD'!G388-'8. BBB jobs by CD'!G388</f>
        <v>-1.183114053434009E-2</v>
      </c>
    </row>
    <row r="389" spans="1:4" x14ac:dyDescent="0.25">
      <c r="A389" t="s">
        <v>140</v>
      </c>
      <c r="B389">
        <v>26</v>
      </c>
      <c r="C389" s="7">
        <f>'9. Manchin jobs by CD'!E389-'8. BBB jobs by CD'!E389</f>
        <v>-4779.07243484844</v>
      </c>
      <c r="D389" s="6">
        <f>'9. Manchin jobs by CD'!G389-'8. BBB jobs by CD'!G389</f>
        <v>-1.0696462398103002E-2</v>
      </c>
    </row>
    <row r="390" spans="1:4" x14ac:dyDescent="0.25">
      <c r="A390" t="s">
        <v>140</v>
      </c>
      <c r="B390">
        <v>27</v>
      </c>
      <c r="C390" s="7">
        <f>'9. Manchin jobs by CD'!E390-'8. BBB jobs by CD'!E390</f>
        <v>-3889.3236019942801</v>
      </c>
      <c r="D390" s="6">
        <f>'9. Manchin jobs by CD'!G390-'8. BBB jobs by CD'!G390</f>
        <v>-1.1754128568389132E-2</v>
      </c>
    </row>
    <row r="391" spans="1:4" x14ac:dyDescent="0.25">
      <c r="A391" t="s">
        <v>140</v>
      </c>
      <c r="B391">
        <v>28</v>
      </c>
      <c r="C391" s="7">
        <f>'9. Manchin jobs by CD'!E391-'8. BBB jobs by CD'!E391</f>
        <v>-3555.4765178504099</v>
      </c>
      <c r="D391" s="6">
        <f>'9. Manchin jobs by CD'!G391-'8. BBB jobs by CD'!G391</f>
        <v>-1.1866619444130597E-2</v>
      </c>
    </row>
    <row r="392" spans="1:4" x14ac:dyDescent="0.25">
      <c r="A392" t="s">
        <v>140</v>
      </c>
      <c r="B392">
        <v>29</v>
      </c>
      <c r="C392" s="7">
        <f>'9. Manchin jobs by CD'!E392-'8. BBB jobs by CD'!E392</f>
        <v>-3442.5271970136691</v>
      </c>
      <c r="D392" s="6">
        <f>'9. Manchin jobs by CD'!G392-'8. BBB jobs by CD'!G392</f>
        <v>-1.0554071975638206E-2</v>
      </c>
    </row>
    <row r="393" spans="1:4" x14ac:dyDescent="0.25">
      <c r="A393" t="s">
        <v>140</v>
      </c>
      <c r="B393">
        <v>30</v>
      </c>
      <c r="C393" s="7">
        <f>'9. Manchin jobs by CD'!E393-'8. BBB jobs by CD'!E393</f>
        <v>-3880.3934588892002</v>
      </c>
      <c r="D393" s="6">
        <f>'9. Manchin jobs by CD'!G393-'8. BBB jobs by CD'!G393</f>
        <v>-1.1212741523071055E-2</v>
      </c>
    </row>
    <row r="394" spans="1:4" x14ac:dyDescent="0.25">
      <c r="A394" t="s">
        <v>140</v>
      </c>
      <c r="B394">
        <v>31</v>
      </c>
      <c r="C394" s="7">
        <f>'9. Manchin jobs by CD'!E394-'8. BBB jobs by CD'!E394</f>
        <v>-4966.7850508984311</v>
      </c>
      <c r="D394" s="6">
        <f>'9. Manchin jobs by CD'!G394-'8. BBB jobs by CD'!G394</f>
        <v>-1.2677323151469381E-2</v>
      </c>
    </row>
    <row r="395" spans="1:4" x14ac:dyDescent="0.25">
      <c r="A395" t="s">
        <v>140</v>
      </c>
      <c r="B395">
        <v>32</v>
      </c>
      <c r="C395" s="7">
        <f>'9. Manchin jobs by CD'!E395-'8. BBB jobs by CD'!E395</f>
        <v>-4426.3115298091197</v>
      </c>
      <c r="D395" s="6">
        <f>'9. Manchin jobs by CD'!G395-'8. BBB jobs by CD'!G395</f>
        <v>-1.0812628167550036E-2</v>
      </c>
    </row>
    <row r="396" spans="1:4" x14ac:dyDescent="0.25">
      <c r="A396" t="s">
        <v>140</v>
      </c>
      <c r="B396">
        <v>33</v>
      </c>
      <c r="C396" s="7">
        <f>'9. Manchin jobs by CD'!E396-'8. BBB jobs by CD'!E396</f>
        <v>-3296.02432865014</v>
      </c>
      <c r="D396" s="6">
        <f>'9. Manchin jobs by CD'!G396-'8. BBB jobs by CD'!G396</f>
        <v>-1.0143173807201538E-2</v>
      </c>
    </row>
    <row r="397" spans="1:4" x14ac:dyDescent="0.25">
      <c r="A397" t="s">
        <v>140</v>
      </c>
      <c r="B397">
        <v>34</v>
      </c>
      <c r="C397" s="7">
        <f>'9. Manchin jobs by CD'!E397-'8. BBB jobs by CD'!E397</f>
        <v>-3378.3577622284602</v>
      </c>
      <c r="D397" s="6">
        <f>'9. Manchin jobs by CD'!G397-'8. BBB jobs by CD'!G397</f>
        <v>-1.2545705508787971E-2</v>
      </c>
    </row>
    <row r="398" spans="1:4" x14ac:dyDescent="0.25">
      <c r="A398" t="s">
        <v>140</v>
      </c>
      <c r="B398">
        <v>35</v>
      </c>
      <c r="C398" s="7">
        <f>'9. Manchin jobs by CD'!E398-'8. BBB jobs by CD'!E398</f>
        <v>-4389.8897243342508</v>
      </c>
      <c r="D398" s="6">
        <f>'9. Manchin jobs by CD'!G398-'8. BBB jobs by CD'!G398</f>
        <v>-1.1315606970831938E-2</v>
      </c>
    </row>
    <row r="399" spans="1:4" x14ac:dyDescent="0.25">
      <c r="A399" t="s">
        <v>140</v>
      </c>
      <c r="B399">
        <v>36</v>
      </c>
      <c r="C399" s="7">
        <f>'9. Manchin jobs by CD'!E399-'8. BBB jobs by CD'!E399</f>
        <v>-3548.2743139694394</v>
      </c>
      <c r="D399" s="6">
        <f>'9. Manchin jobs by CD'!G399-'8. BBB jobs by CD'!G399</f>
        <v>-1.1162307518464325E-2</v>
      </c>
    </row>
    <row r="400" spans="1:4" x14ac:dyDescent="0.25">
      <c r="A400" t="s">
        <v>143</v>
      </c>
      <c r="B400">
        <v>1</v>
      </c>
      <c r="C400" s="7">
        <f>'9. Manchin jobs by CD'!E400-'8. BBB jobs by CD'!E400</f>
        <v>-4295.6424728417096</v>
      </c>
      <c r="D400" s="6">
        <f>'9. Manchin jobs by CD'!G400-'8. BBB jobs by CD'!G400</f>
        <v>-1.2197119334559138E-2</v>
      </c>
    </row>
    <row r="401" spans="1:4" x14ac:dyDescent="0.25">
      <c r="A401" t="s">
        <v>143</v>
      </c>
      <c r="B401">
        <v>2</v>
      </c>
      <c r="C401" s="7">
        <f>'9. Manchin jobs by CD'!E401-'8. BBB jobs by CD'!E401</f>
        <v>-3972.2001970319293</v>
      </c>
      <c r="D401" s="6">
        <f>'9. Manchin jobs by CD'!G401-'8. BBB jobs by CD'!G401</f>
        <v>-1.1205710327894183E-2</v>
      </c>
    </row>
    <row r="402" spans="1:4" x14ac:dyDescent="0.25">
      <c r="A402" t="s">
        <v>143</v>
      </c>
      <c r="B402">
        <v>3</v>
      </c>
      <c r="C402" s="7">
        <f>'9. Manchin jobs by CD'!E402-'8. BBB jobs by CD'!E402</f>
        <v>-3934.8445736025496</v>
      </c>
      <c r="D402" s="6">
        <f>'9. Manchin jobs by CD'!G402-'8. BBB jobs by CD'!G402</f>
        <v>-1.1035729617036782E-2</v>
      </c>
    </row>
    <row r="403" spans="1:4" x14ac:dyDescent="0.25">
      <c r="A403" t="s">
        <v>143</v>
      </c>
      <c r="B403">
        <v>4</v>
      </c>
      <c r="C403" s="7">
        <f>'9. Manchin jobs by CD'!E403-'8. BBB jobs by CD'!E403</f>
        <v>-4360.07080012796</v>
      </c>
      <c r="D403" s="6">
        <f>'9. Manchin jobs by CD'!G403-'8. BBB jobs by CD'!G403</f>
        <v>-1.1213597037518544E-2</v>
      </c>
    </row>
    <row r="404" spans="1:4" x14ac:dyDescent="0.25">
      <c r="A404" t="s">
        <v>146</v>
      </c>
      <c r="B404" t="s">
        <v>657</v>
      </c>
      <c r="C404" s="7">
        <f>'9. Manchin jobs by CD'!E404-'8. BBB jobs by CD'!E404</f>
        <v>-4171.0466056155292</v>
      </c>
      <c r="D404" s="6">
        <f>'9. Manchin jobs by CD'!G404-'8. BBB jobs by CD'!G404</f>
        <v>-1.2688173165666965E-2</v>
      </c>
    </row>
    <row r="405" spans="1:4" x14ac:dyDescent="0.25">
      <c r="A405" t="s">
        <v>149</v>
      </c>
      <c r="B405">
        <v>1</v>
      </c>
      <c r="C405" s="7">
        <f>'9. Manchin jobs by CD'!E405-'8. BBB jobs by CD'!E405</f>
        <v>-5139.1025952253003</v>
      </c>
      <c r="D405" s="6">
        <f>'9. Manchin jobs by CD'!G405-'8. BBB jobs by CD'!G405</f>
        <v>-1.3224489121924062E-2</v>
      </c>
    </row>
    <row r="406" spans="1:4" x14ac:dyDescent="0.25">
      <c r="A406" t="s">
        <v>149</v>
      </c>
      <c r="B406">
        <v>2</v>
      </c>
      <c r="C406" s="7">
        <f>'9. Manchin jobs by CD'!E406-'8. BBB jobs by CD'!E406</f>
        <v>-4400.6280533746603</v>
      </c>
      <c r="D406" s="6">
        <f>'9. Manchin jobs by CD'!G406-'8. BBB jobs by CD'!G406</f>
        <v>-1.2888626102697906E-2</v>
      </c>
    </row>
    <row r="407" spans="1:4" x14ac:dyDescent="0.25">
      <c r="A407" t="s">
        <v>149</v>
      </c>
      <c r="B407">
        <v>3</v>
      </c>
      <c r="C407" s="7">
        <f>'9. Manchin jobs by CD'!E407-'8. BBB jobs by CD'!E407</f>
        <v>-4293.4321869696096</v>
      </c>
      <c r="D407" s="6">
        <f>'9. Manchin jobs by CD'!G407-'8. BBB jobs by CD'!G407</f>
        <v>-1.2672094055575721E-2</v>
      </c>
    </row>
    <row r="408" spans="1:4" x14ac:dyDescent="0.25">
      <c r="A408" t="s">
        <v>149</v>
      </c>
      <c r="B408">
        <v>4</v>
      </c>
      <c r="C408" s="7">
        <f>'9. Manchin jobs by CD'!E408-'8. BBB jobs by CD'!E408</f>
        <v>-4606.3599792945315</v>
      </c>
      <c r="D408" s="6">
        <f>'9. Manchin jobs by CD'!G408-'8. BBB jobs by CD'!G408</f>
        <v>-1.2834661407897831E-2</v>
      </c>
    </row>
    <row r="409" spans="1:4" x14ac:dyDescent="0.25">
      <c r="A409" t="s">
        <v>149</v>
      </c>
      <c r="B409">
        <v>5</v>
      </c>
      <c r="C409" s="7">
        <f>'9. Manchin jobs by CD'!E409-'8. BBB jobs by CD'!E409</f>
        <v>-4334.3664458761104</v>
      </c>
      <c r="D409" s="6">
        <f>'9. Manchin jobs by CD'!G409-'8. BBB jobs by CD'!G409</f>
        <v>-1.2935125254416372E-2</v>
      </c>
    </row>
    <row r="410" spans="1:4" x14ac:dyDescent="0.25">
      <c r="A410" t="s">
        <v>149</v>
      </c>
      <c r="B410">
        <v>6</v>
      </c>
      <c r="C410" s="7">
        <f>'9. Manchin jobs by CD'!E410-'8. BBB jobs by CD'!E410</f>
        <v>-4354.4295470838706</v>
      </c>
      <c r="D410" s="6">
        <f>'9. Manchin jobs by CD'!G410-'8. BBB jobs by CD'!G410</f>
        <v>-1.2223131684890651E-2</v>
      </c>
    </row>
    <row r="411" spans="1:4" x14ac:dyDescent="0.25">
      <c r="A411" t="s">
        <v>149</v>
      </c>
      <c r="B411">
        <v>7</v>
      </c>
      <c r="C411" s="7">
        <f>'9. Manchin jobs by CD'!E411-'8. BBB jobs by CD'!E411</f>
        <v>-4845.059021132859</v>
      </c>
      <c r="D411" s="6">
        <f>'9. Manchin jobs by CD'!G411-'8. BBB jobs by CD'!G411</f>
        <v>-1.23266693494113E-2</v>
      </c>
    </row>
    <row r="412" spans="1:4" x14ac:dyDescent="0.25">
      <c r="A412" t="s">
        <v>149</v>
      </c>
      <c r="B412">
        <v>8</v>
      </c>
      <c r="C412" s="7">
        <f>'9. Manchin jobs by CD'!E412-'8. BBB jobs by CD'!E412</f>
        <v>-6099.9753161002091</v>
      </c>
      <c r="D412" s="6">
        <f>'9. Manchin jobs by CD'!G412-'8. BBB jobs by CD'!G412</f>
        <v>-1.3326579678195026E-2</v>
      </c>
    </row>
    <row r="413" spans="1:4" x14ac:dyDescent="0.25">
      <c r="A413" t="s">
        <v>149</v>
      </c>
      <c r="B413">
        <v>9</v>
      </c>
      <c r="C413" s="7">
        <f>'9. Manchin jobs by CD'!E413-'8. BBB jobs by CD'!E413</f>
        <v>-3808.1747493377807</v>
      </c>
      <c r="D413" s="6">
        <f>'9. Manchin jobs by CD'!G413-'8. BBB jobs by CD'!G413</f>
        <v>-1.3023408054915291E-2</v>
      </c>
    </row>
    <row r="414" spans="1:4" x14ac:dyDescent="0.25">
      <c r="A414" t="s">
        <v>149</v>
      </c>
      <c r="B414">
        <v>10</v>
      </c>
      <c r="C414" s="7">
        <f>'9. Manchin jobs by CD'!E414-'8. BBB jobs by CD'!E414</f>
        <v>-5095.2728905755612</v>
      </c>
      <c r="D414" s="6">
        <f>'9. Manchin jobs by CD'!G414-'8. BBB jobs by CD'!G414</f>
        <v>-1.1805407468809585E-2</v>
      </c>
    </row>
    <row r="415" spans="1:4" x14ac:dyDescent="0.25">
      <c r="A415" t="s">
        <v>149</v>
      </c>
      <c r="B415">
        <v>11</v>
      </c>
      <c r="C415" s="7">
        <f>'9. Manchin jobs by CD'!E415-'8. BBB jobs by CD'!E415</f>
        <v>-5267.0051818221909</v>
      </c>
      <c r="D415" s="6">
        <f>'9. Manchin jobs by CD'!G415-'8. BBB jobs by CD'!G415</f>
        <v>-1.2396891205023223E-2</v>
      </c>
    </row>
    <row r="416" spans="1:4" x14ac:dyDescent="0.25">
      <c r="A416" t="s">
        <v>152</v>
      </c>
      <c r="B416">
        <v>1</v>
      </c>
      <c r="C416" s="7">
        <f>'9. Manchin jobs by CD'!E416-'8. BBB jobs by CD'!E416</f>
        <v>-4036.9579598782107</v>
      </c>
      <c r="D416" s="6">
        <f>'9. Manchin jobs by CD'!G416-'8. BBB jobs by CD'!G416</f>
        <v>-1.0785670858289211E-2</v>
      </c>
    </row>
    <row r="417" spans="1:4" x14ac:dyDescent="0.25">
      <c r="A417" t="s">
        <v>152</v>
      </c>
      <c r="B417">
        <v>2</v>
      </c>
      <c r="C417" s="7">
        <f>'9. Manchin jobs by CD'!E417-'8. BBB jobs by CD'!E417</f>
        <v>-4025.6546574488193</v>
      </c>
      <c r="D417" s="6">
        <f>'9. Manchin jobs by CD'!G417-'8. BBB jobs by CD'!G417</f>
        <v>-1.1209931797471057E-2</v>
      </c>
    </row>
    <row r="418" spans="1:4" x14ac:dyDescent="0.25">
      <c r="A418" t="s">
        <v>152</v>
      </c>
      <c r="B418">
        <v>3</v>
      </c>
      <c r="C418" s="7">
        <f>'9. Manchin jobs by CD'!E418-'8. BBB jobs by CD'!E418</f>
        <v>-3976.8575332253404</v>
      </c>
      <c r="D418" s="6">
        <f>'9. Manchin jobs by CD'!G418-'8. BBB jobs by CD'!G418</f>
        <v>-1.2323507640803024E-2</v>
      </c>
    </row>
    <row r="419" spans="1:4" x14ac:dyDescent="0.25">
      <c r="A419" t="s">
        <v>152</v>
      </c>
      <c r="B419">
        <v>4</v>
      </c>
      <c r="C419" s="7">
        <f>'9. Manchin jobs by CD'!E419-'8. BBB jobs by CD'!E419</f>
        <v>-3860.0369374628604</v>
      </c>
      <c r="D419" s="6">
        <f>'9. Manchin jobs by CD'!G419-'8. BBB jobs by CD'!G419</f>
        <v>-1.2427678485070381E-2</v>
      </c>
    </row>
    <row r="420" spans="1:4" x14ac:dyDescent="0.25">
      <c r="A420" t="s">
        <v>152</v>
      </c>
      <c r="B420">
        <v>5</v>
      </c>
      <c r="C420" s="7">
        <f>'9. Manchin jobs by CD'!E420-'8. BBB jobs by CD'!E420</f>
        <v>-4014.85687126632</v>
      </c>
      <c r="D420" s="6">
        <f>'9. Manchin jobs by CD'!G420-'8. BBB jobs by CD'!G420</f>
        <v>-1.2760363186760279E-2</v>
      </c>
    </row>
    <row r="421" spans="1:4" x14ac:dyDescent="0.25">
      <c r="A421" t="s">
        <v>152</v>
      </c>
      <c r="B421">
        <v>6</v>
      </c>
      <c r="C421" s="7">
        <f>'9. Manchin jobs by CD'!E421-'8. BBB jobs by CD'!E421</f>
        <v>-3891.7102879948493</v>
      </c>
      <c r="D421" s="6">
        <f>'9. Manchin jobs by CD'!G421-'8. BBB jobs by CD'!G421</f>
        <v>-1.2969557555845732E-2</v>
      </c>
    </row>
    <row r="422" spans="1:4" x14ac:dyDescent="0.25">
      <c r="A422" t="s">
        <v>152</v>
      </c>
      <c r="B422">
        <v>7</v>
      </c>
      <c r="C422" s="7">
        <f>'9. Manchin jobs by CD'!E422-'8. BBB jobs by CD'!E422</f>
        <v>-4804.8489000070003</v>
      </c>
      <c r="D422" s="6">
        <f>'9. Manchin jobs by CD'!G422-'8. BBB jobs by CD'!G422</f>
        <v>-1.0612704502550004E-2</v>
      </c>
    </row>
    <row r="423" spans="1:4" x14ac:dyDescent="0.25">
      <c r="A423" t="s">
        <v>152</v>
      </c>
      <c r="B423">
        <v>8</v>
      </c>
      <c r="C423" s="7">
        <f>'9. Manchin jobs by CD'!E423-'8. BBB jobs by CD'!E423</f>
        <v>-4078.2636086231396</v>
      </c>
      <c r="D423" s="6">
        <f>'9. Manchin jobs by CD'!G423-'8. BBB jobs by CD'!G423</f>
        <v>-1.1250537548443811E-2</v>
      </c>
    </row>
    <row r="424" spans="1:4" x14ac:dyDescent="0.25">
      <c r="A424" t="s">
        <v>152</v>
      </c>
      <c r="B424">
        <v>9</v>
      </c>
      <c r="C424" s="7">
        <f>'9. Manchin jobs by CD'!E424-'8. BBB jobs by CD'!E424</f>
        <v>-4219.1949324401794</v>
      </c>
      <c r="D424" s="6">
        <f>'9. Manchin jobs by CD'!G424-'8. BBB jobs by CD'!G424</f>
        <v>-1.0895977616218426E-2</v>
      </c>
    </row>
    <row r="425" spans="1:4" x14ac:dyDescent="0.25">
      <c r="A425" t="s">
        <v>152</v>
      </c>
      <c r="B425">
        <v>10</v>
      </c>
      <c r="C425" s="7">
        <f>'9. Manchin jobs by CD'!E425-'8. BBB jobs by CD'!E425</f>
        <v>-4523.0529927646394</v>
      </c>
      <c r="D425" s="6">
        <f>'9. Manchin jobs by CD'!G425-'8. BBB jobs by CD'!G425</f>
        <v>-1.3708713683592895E-2</v>
      </c>
    </row>
    <row r="426" spans="1:4" x14ac:dyDescent="0.25">
      <c r="A426" t="s">
        <v>155</v>
      </c>
      <c r="B426">
        <v>1</v>
      </c>
      <c r="C426" s="7">
        <f>'9. Manchin jobs by CD'!E426-'8. BBB jobs by CD'!E426</f>
        <v>-3449.4632740561005</v>
      </c>
      <c r="D426" s="6">
        <f>'9. Manchin jobs by CD'!G426-'8. BBB jobs by CD'!G426</f>
        <v>-1.3019053326248231E-2</v>
      </c>
    </row>
    <row r="427" spans="1:4" x14ac:dyDescent="0.25">
      <c r="A427" t="s">
        <v>155</v>
      </c>
      <c r="B427">
        <v>2</v>
      </c>
      <c r="C427" s="7">
        <f>'9. Manchin jobs by CD'!E427-'8. BBB jobs by CD'!E427</f>
        <v>-3589.7840652031296</v>
      </c>
      <c r="D427" s="6">
        <f>'9. Manchin jobs by CD'!G427-'8. BBB jobs by CD'!G427</f>
        <v>-1.3393217420449686E-2</v>
      </c>
    </row>
    <row r="428" spans="1:4" x14ac:dyDescent="0.25">
      <c r="A428" t="s">
        <v>155</v>
      </c>
      <c r="B428">
        <v>3</v>
      </c>
      <c r="C428" s="7">
        <f>'9. Manchin jobs by CD'!E428-'8. BBB jobs by CD'!E428</f>
        <v>-2840.5166147456102</v>
      </c>
      <c r="D428" s="6">
        <f>'9. Manchin jobs by CD'!G428-'8. BBB jobs by CD'!G428</f>
        <v>-1.3552083085618368E-2</v>
      </c>
    </row>
    <row r="429" spans="1:4" x14ac:dyDescent="0.25">
      <c r="A429" t="s">
        <v>158</v>
      </c>
      <c r="B429">
        <v>1</v>
      </c>
      <c r="C429" s="7">
        <f>'9. Manchin jobs by CD'!E429-'8. BBB jobs by CD'!E429</f>
        <v>-4950.59750620675</v>
      </c>
      <c r="D429" s="6">
        <f>'9. Manchin jobs by CD'!G429-'8. BBB jobs by CD'!G429</f>
        <v>-1.363744612814002E-2</v>
      </c>
    </row>
    <row r="430" spans="1:4" x14ac:dyDescent="0.25">
      <c r="A430" t="s">
        <v>158</v>
      </c>
      <c r="B430">
        <v>2</v>
      </c>
      <c r="C430" s="7">
        <f>'9. Manchin jobs by CD'!E430-'8. BBB jobs by CD'!E430</f>
        <v>-5348.1623552388592</v>
      </c>
      <c r="D430" s="6">
        <f>'9. Manchin jobs by CD'!G430-'8. BBB jobs by CD'!G430</f>
        <v>-1.2788986585455861E-2</v>
      </c>
    </row>
    <row r="431" spans="1:4" x14ac:dyDescent="0.25">
      <c r="A431" t="s">
        <v>158</v>
      </c>
      <c r="B431">
        <v>3</v>
      </c>
      <c r="C431" s="7">
        <f>'9. Manchin jobs by CD'!E431-'8. BBB jobs by CD'!E431</f>
        <v>-4722.7204163090792</v>
      </c>
      <c r="D431" s="6">
        <f>'9. Manchin jobs by CD'!G431-'8. BBB jobs by CD'!G431</f>
        <v>-1.2867220881684524E-2</v>
      </c>
    </row>
    <row r="432" spans="1:4" x14ac:dyDescent="0.25">
      <c r="A432" t="s">
        <v>158</v>
      </c>
      <c r="B432">
        <v>4</v>
      </c>
      <c r="C432" s="7">
        <f>'9. Manchin jobs by CD'!E432-'8. BBB jobs by CD'!E432</f>
        <v>-4479.4137077896303</v>
      </c>
      <c r="D432" s="6">
        <f>'9. Manchin jobs by CD'!G432-'8. BBB jobs by CD'!G432</f>
        <v>-1.3462001556115434E-2</v>
      </c>
    </row>
    <row r="433" spans="1:4" x14ac:dyDescent="0.25">
      <c r="A433" t="s">
        <v>158</v>
      </c>
      <c r="B433">
        <v>5</v>
      </c>
      <c r="C433" s="7">
        <f>'9. Manchin jobs by CD'!E433-'8. BBB jobs by CD'!E433</f>
        <v>-5342.6777115841505</v>
      </c>
      <c r="D433" s="6">
        <f>'9. Manchin jobs by CD'!G433-'8. BBB jobs by CD'!G433</f>
        <v>-1.3778488250529717E-2</v>
      </c>
    </row>
    <row r="434" spans="1:4" x14ac:dyDescent="0.25">
      <c r="A434" t="s">
        <v>158</v>
      </c>
      <c r="B434">
        <v>6</v>
      </c>
      <c r="C434" s="7">
        <f>'9. Manchin jobs by CD'!E434-'8. BBB jobs by CD'!E434</f>
        <v>-5014.8761973019191</v>
      </c>
      <c r="D434" s="6">
        <f>'9. Manchin jobs by CD'!G434-'8. BBB jobs by CD'!G434</f>
        <v>-1.3684648248927357E-2</v>
      </c>
    </row>
    <row r="435" spans="1:4" x14ac:dyDescent="0.25">
      <c r="A435" t="s">
        <v>158</v>
      </c>
      <c r="B435">
        <v>7</v>
      </c>
      <c r="C435" s="7">
        <f>'9. Manchin jobs by CD'!E435-'8. BBB jobs by CD'!E435</f>
        <v>-4829.73378643264</v>
      </c>
      <c r="D435" s="6">
        <f>'9. Manchin jobs by CD'!G435-'8. BBB jobs by CD'!G435</f>
        <v>-1.3788799298909797E-2</v>
      </c>
    </row>
    <row r="436" spans="1:4" x14ac:dyDescent="0.25">
      <c r="A436" t="s">
        <v>158</v>
      </c>
      <c r="B436">
        <v>8</v>
      </c>
      <c r="C436" s="7">
        <f>'9. Manchin jobs by CD'!E436-'8. BBB jobs by CD'!E436</f>
        <v>-4682.32659120873</v>
      </c>
      <c r="D436" s="6">
        <f>'9. Manchin jobs by CD'!G436-'8. BBB jobs by CD'!G436</f>
        <v>-1.2352142325187247E-2</v>
      </c>
    </row>
    <row r="437" spans="1:4" x14ac:dyDescent="0.25">
      <c r="A437" t="s">
        <v>161</v>
      </c>
      <c r="B437" t="s">
        <v>657</v>
      </c>
      <c r="C437" s="7">
        <f>'9. Manchin jobs by CD'!E437-'8. BBB jobs by CD'!E437</f>
        <v>-3382.3236099770397</v>
      </c>
      <c r="D437" s="6">
        <f>'9. Manchin jobs by CD'!G437-'8. BBB jobs by CD'!G437</f>
        <v>-1.1624143772216896E-2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A5F970-2F16-454D-8074-6FE1941DB1CF}">
  <dimension ref="A1:H52"/>
  <sheetViews>
    <sheetView workbookViewId="0"/>
  </sheetViews>
  <sheetFormatPr defaultColWidth="8.85546875" defaultRowHeight="15" x14ac:dyDescent="0.25"/>
  <cols>
    <col min="7" max="7" width="10.85546875" bestFit="1" customWidth="1"/>
  </cols>
  <sheetData>
    <row r="1" spans="1:8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x14ac:dyDescent="0.25">
      <c r="A2" s="2" t="s">
        <v>8</v>
      </c>
      <c r="B2" s="2">
        <v>40</v>
      </c>
      <c r="C2" s="2" t="s">
        <v>9</v>
      </c>
      <c r="D2" s="2" t="s">
        <v>10</v>
      </c>
      <c r="E2" s="2" t="s">
        <v>11</v>
      </c>
      <c r="F2" s="2">
        <v>1</v>
      </c>
      <c r="G2" s="3">
        <v>2076710</v>
      </c>
      <c r="H2" s="4" t="s">
        <v>12</v>
      </c>
    </row>
    <row r="3" spans="1:8" x14ac:dyDescent="0.25">
      <c r="A3" s="2" t="s">
        <v>8</v>
      </c>
      <c r="B3" s="2">
        <v>40</v>
      </c>
      <c r="C3" s="2" t="s">
        <v>13</v>
      </c>
      <c r="D3" s="2" t="s">
        <v>14</v>
      </c>
      <c r="E3" s="2" t="s">
        <v>11</v>
      </c>
      <c r="F3" s="2">
        <v>1</v>
      </c>
      <c r="G3" s="3">
        <v>351150</v>
      </c>
      <c r="H3" s="4" t="s">
        <v>15</v>
      </c>
    </row>
    <row r="4" spans="1:8" x14ac:dyDescent="0.25">
      <c r="A4" s="2" t="s">
        <v>8</v>
      </c>
      <c r="B4" s="2">
        <v>40</v>
      </c>
      <c r="C4" s="2" t="s">
        <v>16</v>
      </c>
      <c r="D4" s="2" t="s">
        <v>17</v>
      </c>
      <c r="E4" s="2" t="s">
        <v>11</v>
      </c>
      <c r="F4" s="2">
        <v>1</v>
      </c>
      <c r="G4" s="3">
        <v>3045980</v>
      </c>
      <c r="H4" s="4" t="s">
        <v>18</v>
      </c>
    </row>
    <row r="5" spans="1:8" x14ac:dyDescent="0.25">
      <c r="A5" s="2" t="s">
        <v>8</v>
      </c>
      <c r="B5" s="2">
        <v>40</v>
      </c>
      <c r="C5" s="2" t="s">
        <v>19</v>
      </c>
      <c r="D5" s="2" t="s">
        <v>20</v>
      </c>
      <c r="E5" s="2" t="s">
        <v>11</v>
      </c>
      <c r="F5" s="2">
        <v>1</v>
      </c>
      <c r="G5" s="3">
        <v>1292265</v>
      </c>
      <c r="H5" s="4" t="s">
        <v>21</v>
      </c>
    </row>
    <row r="6" spans="1:8" x14ac:dyDescent="0.25">
      <c r="A6" s="2" t="s">
        <v>8</v>
      </c>
      <c r="B6" s="2">
        <v>40</v>
      </c>
      <c r="C6" s="2" t="s">
        <v>22</v>
      </c>
      <c r="D6" s="2" t="s">
        <v>23</v>
      </c>
      <c r="E6" s="2" t="s">
        <v>11</v>
      </c>
      <c r="F6" s="2">
        <v>1</v>
      </c>
      <c r="G6" s="3">
        <v>18309010</v>
      </c>
      <c r="H6" s="4" t="s">
        <v>24</v>
      </c>
    </row>
    <row r="7" spans="1:8" x14ac:dyDescent="0.25">
      <c r="A7" s="2" t="s">
        <v>8</v>
      </c>
      <c r="B7" s="2">
        <v>40</v>
      </c>
      <c r="C7" s="2" t="s">
        <v>25</v>
      </c>
      <c r="D7" s="2" t="s">
        <v>26</v>
      </c>
      <c r="E7" s="2" t="s">
        <v>11</v>
      </c>
      <c r="F7" s="2">
        <v>1</v>
      </c>
      <c r="G7" s="3">
        <v>2839375</v>
      </c>
      <c r="H7" s="4" t="s">
        <v>27</v>
      </c>
    </row>
    <row r="8" spans="1:8" x14ac:dyDescent="0.25">
      <c r="A8" s="2" t="s">
        <v>8</v>
      </c>
      <c r="B8" s="2">
        <v>40</v>
      </c>
      <c r="C8" s="2" t="s">
        <v>28</v>
      </c>
      <c r="D8" s="2" t="s">
        <v>29</v>
      </c>
      <c r="E8" s="2" t="s">
        <v>11</v>
      </c>
      <c r="F8" s="2">
        <v>1</v>
      </c>
      <c r="G8" s="3">
        <v>1810445</v>
      </c>
      <c r="H8" s="4" t="s">
        <v>30</v>
      </c>
    </row>
    <row r="9" spans="1:8" x14ac:dyDescent="0.25">
      <c r="A9" s="2" t="s">
        <v>8</v>
      </c>
      <c r="B9" s="2">
        <v>40</v>
      </c>
      <c r="C9" s="2" t="s">
        <v>31</v>
      </c>
      <c r="D9" s="2" t="s">
        <v>32</v>
      </c>
      <c r="E9" s="2" t="s">
        <v>11</v>
      </c>
      <c r="F9" s="2">
        <v>1</v>
      </c>
      <c r="G9" s="3">
        <v>450945</v>
      </c>
      <c r="H9" s="4" t="s">
        <v>33</v>
      </c>
    </row>
    <row r="10" spans="1:8" x14ac:dyDescent="0.25">
      <c r="A10" s="2" t="s">
        <v>8</v>
      </c>
      <c r="B10" s="2">
        <v>40</v>
      </c>
      <c r="C10" s="2" t="s">
        <v>34</v>
      </c>
      <c r="D10" s="2" t="s">
        <v>35</v>
      </c>
      <c r="E10" s="2" t="s">
        <v>11</v>
      </c>
      <c r="F10" s="2">
        <v>1</v>
      </c>
      <c r="G10" s="3">
        <v>369195</v>
      </c>
      <c r="H10" s="4" t="s">
        <v>36</v>
      </c>
    </row>
    <row r="11" spans="1:8" x14ac:dyDescent="0.25">
      <c r="A11" s="2" t="s">
        <v>8</v>
      </c>
      <c r="B11" s="2">
        <v>40</v>
      </c>
      <c r="C11" s="2" t="s">
        <v>37</v>
      </c>
      <c r="D11" s="2" t="s">
        <v>38</v>
      </c>
      <c r="E11" s="2" t="s">
        <v>11</v>
      </c>
      <c r="F11" s="2">
        <v>1</v>
      </c>
      <c r="G11" s="3">
        <v>9253930</v>
      </c>
      <c r="H11" s="4" t="s">
        <v>39</v>
      </c>
    </row>
    <row r="12" spans="1:8" x14ac:dyDescent="0.25">
      <c r="A12" s="2" t="s">
        <v>8</v>
      </c>
      <c r="B12" s="2">
        <v>40</v>
      </c>
      <c r="C12" s="2" t="s">
        <v>40</v>
      </c>
      <c r="D12" s="2" t="s">
        <v>41</v>
      </c>
      <c r="E12" s="2" t="s">
        <v>11</v>
      </c>
      <c r="F12" s="2">
        <v>1</v>
      </c>
      <c r="G12" s="3">
        <v>4721065</v>
      </c>
      <c r="H12" s="4" t="s">
        <v>42</v>
      </c>
    </row>
    <row r="13" spans="1:8" x14ac:dyDescent="0.25">
      <c r="A13" s="2" t="s">
        <v>8</v>
      </c>
      <c r="B13" s="2">
        <v>40</v>
      </c>
      <c r="C13" s="2" t="s">
        <v>43</v>
      </c>
      <c r="D13" s="2" t="s">
        <v>44</v>
      </c>
      <c r="E13" s="2" t="s">
        <v>11</v>
      </c>
      <c r="F13" s="2">
        <v>1</v>
      </c>
      <c r="G13" s="3">
        <v>677445</v>
      </c>
      <c r="H13" s="4" t="s">
        <v>45</v>
      </c>
    </row>
    <row r="14" spans="1:8" x14ac:dyDescent="0.25">
      <c r="A14" s="2" t="s">
        <v>8</v>
      </c>
      <c r="B14" s="2">
        <v>40</v>
      </c>
      <c r="C14" s="2" t="s">
        <v>46</v>
      </c>
      <c r="D14" s="2" t="s">
        <v>47</v>
      </c>
      <c r="E14" s="2" t="s">
        <v>11</v>
      </c>
      <c r="F14" s="2">
        <v>1</v>
      </c>
      <c r="G14" s="3">
        <v>768700</v>
      </c>
      <c r="H14" s="4" t="s">
        <v>48</v>
      </c>
    </row>
    <row r="15" spans="1:8" x14ac:dyDescent="0.25">
      <c r="A15" s="2" t="s">
        <v>8</v>
      </c>
      <c r="B15" s="2">
        <v>40</v>
      </c>
      <c r="C15" s="2" t="s">
        <v>49</v>
      </c>
      <c r="D15" s="2" t="s">
        <v>50</v>
      </c>
      <c r="E15" s="2" t="s">
        <v>11</v>
      </c>
      <c r="F15" s="2">
        <v>1</v>
      </c>
      <c r="G15" s="3">
        <v>6225965</v>
      </c>
      <c r="H15" s="4" t="s">
        <v>51</v>
      </c>
    </row>
    <row r="16" spans="1:8" x14ac:dyDescent="0.25">
      <c r="A16" s="2" t="s">
        <v>8</v>
      </c>
      <c r="B16" s="2">
        <v>40</v>
      </c>
      <c r="C16" s="2" t="s">
        <v>52</v>
      </c>
      <c r="D16" s="2" t="s">
        <v>53</v>
      </c>
      <c r="E16" s="2" t="s">
        <v>11</v>
      </c>
      <c r="F16" s="2">
        <v>1</v>
      </c>
      <c r="G16" s="3">
        <v>3164415</v>
      </c>
      <c r="H16" s="4" t="s">
        <v>54</v>
      </c>
    </row>
    <row r="17" spans="1:8" x14ac:dyDescent="0.25">
      <c r="A17" s="2" t="s">
        <v>8</v>
      </c>
      <c r="B17" s="2">
        <v>40</v>
      </c>
      <c r="C17" s="2" t="s">
        <v>55</v>
      </c>
      <c r="D17" s="2" t="s">
        <v>56</v>
      </c>
      <c r="E17" s="2" t="s">
        <v>11</v>
      </c>
      <c r="F17" s="2">
        <v>1</v>
      </c>
      <c r="G17" s="3">
        <v>1609480</v>
      </c>
      <c r="H17" s="4" t="s">
        <v>57</v>
      </c>
    </row>
    <row r="18" spans="1:8" x14ac:dyDescent="0.25">
      <c r="A18" s="2" t="s">
        <v>8</v>
      </c>
      <c r="B18" s="2">
        <v>40</v>
      </c>
      <c r="C18" s="2" t="s">
        <v>58</v>
      </c>
      <c r="D18" s="2" t="s">
        <v>59</v>
      </c>
      <c r="E18" s="2" t="s">
        <v>11</v>
      </c>
      <c r="F18" s="2">
        <v>1</v>
      </c>
      <c r="G18" s="3">
        <v>1428660</v>
      </c>
      <c r="H18" s="4" t="s">
        <v>60</v>
      </c>
    </row>
    <row r="19" spans="1:8" x14ac:dyDescent="0.25">
      <c r="A19" s="2" t="s">
        <v>8</v>
      </c>
      <c r="B19" s="2">
        <v>40</v>
      </c>
      <c r="C19" s="2" t="s">
        <v>61</v>
      </c>
      <c r="D19" s="2" t="s">
        <v>62</v>
      </c>
      <c r="E19" s="2" t="s">
        <v>11</v>
      </c>
      <c r="F19" s="2">
        <v>1</v>
      </c>
      <c r="G19" s="3">
        <v>1959440</v>
      </c>
      <c r="H19" s="4" t="s">
        <v>63</v>
      </c>
    </row>
    <row r="20" spans="1:8" x14ac:dyDescent="0.25">
      <c r="A20" s="2" t="s">
        <v>8</v>
      </c>
      <c r="B20" s="2">
        <v>40</v>
      </c>
      <c r="C20" s="2" t="s">
        <v>64</v>
      </c>
      <c r="D20" s="2" t="s">
        <v>65</v>
      </c>
      <c r="E20" s="2" t="s">
        <v>11</v>
      </c>
      <c r="F20" s="2">
        <v>1</v>
      </c>
      <c r="G20" s="3">
        <v>2031115</v>
      </c>
      <c r="H20" s="4" t="s">
        <v>66</v>
      </c>
    </row>
    <row r="21" spans="1:8" x14ac:dyDescent="0.25">
      <c r="A21" s="2" t="s">
        <v>8</v>
      </c>
      <c r="B21" s="2">
        <v>40</v>
      </c>
      <c r="C21" s="2" t="s">
        <v>67</v>
      </c>
      <c r="D21" s="2" t="s">
        <v>68</v>
      </c>
      <c r="E21" s="2" t="s">
        <v>11</v>
      </c>
      <c r="F21" s="2">
        <v>1</v>
      </c>
      <c r="G21" s="3">
        <v>665190</v>
      </c>
      <c r="H21" s="4" t="s">
        <v>69</v>
      </c>
    </row>
    <row r="22" spans="1:8" x14ac:dyDescent="0.25">
      <c r="A22" s="2" t="s">
        <v>8</v>
      </c>
      <c r="B22" s="2">
        <v>40</v>
      </c>
      <c r="C22" s="2" t="s">
        <v>70</v>
      </c>
      <c r="D22" s="2" t="s">
        <v>71</v>
      </c>
      <c r="E22" s="2" t="s">
        <v>11</v>
      </c>
      <c r="F22" s="2">
        <v>1</v>
      </c>
      <c r="G22" s="3">
        <v>3051335</v>
      </c>
      <c r="H22" s="4" t="s">
        <v>72</v>
      </c>
    </row>
    <row r="23" spans="1:8" x14ac:dyDescent="0.25">
      <c r="A23" s="2" t="s">
        <v>8</v>
      </c>
      <c r="B23" s="2">
        <v>40</v>
      </c>
      <c r="C23" s="2" t="s">
        <v>73</v>
      </c>
      <c r="D23" s="2" t="s">
        <v>74</v>
      </c>
      <c r="E23" s="2" t="s">
        <v>11</v>
      </c>
      <c r="F23" s="2">
        <v>1</v>
      </c>
      <c r="G23" s="3">
        <v>3570255</v>
      </c>
      <c r="H23" s="4" t="s">
        <v>75</v>
      </c>
    </row>
    <row r="24" spans="1:8" x14ac:dyDescent="0.25">
      <c r="A24" s="2" t="s">
        <v>8</v>
      </c>
      <c r="B24" s="2">
        <v>40</v>
      </c>
      <c r="C24" s="2" t="s">
        <v>76</v>
      </c>
      <c r="D24" s="2" t="s">
        <v>77</v>
      </c>
      <c r="E24" s="2" t="s">
        <v>11</v>
      </c>
      <c r="F24" s="2">
        <v>1</v>
      </c>
      <c r="G24" s="3">
        <v>4598485</v>
      </c>
      <c r="H24" s="4" t="s">
        <v>78</v>
      </c>
    </row>
    <row r="25" spans="1:8" x14ac:dyDescent="0.25">
      <c r="A25" s="2" t="s">
        <v>8</v>
      </c>
      <c r="B25" s="2">
        <v>40</v>
      </c>
      <c r="C25" s="2" t="s">
        <v>79</v>
      </c>
      <c r="D25" s="2" t="s">
        <v>80</v>
      </c>
      <c r="E25" s="2" t="s">
        <v>11</v>
      </c>
      <c r="F25" s="2">
        <v>1</v>
      </c>
      <c r="G25" s="3">
        <v>2931460</v>
      </c>
      <c r="H25" s="4" t="s">
        <v>81</v>
      </c>
    </row>
    <row r="26" spans="1:8" x14ac:dyDescent="0.25">
      <c r="A26" s="2" t="s">
        <v>8</v>
      </c>
      <c r="B26" s="2">
        <v>40</v>
      </c>
      <c r="C26" s="2" t="s">
        <v>82</v>
      </c>
      <c r="D26" s="2" t="s">
        <v>83</v>
      </c>
      <c r="E26" s="2" t="s">
        <v>11</v>
      </c>
      <c r="F26" s="2">
        <v>1</v>
      </c>
      <c r="G26" s="3">
        <v>1228535</v>
      </c>
      <c r="H26" s="4" t="s">
        <v>84</v>
      </c>
    </row>
    <row r="27" spans="1:8" x14ac:dyDescent="0.25">
      <c r="A27" s="2" t="s">
        <v>8</v>
      </c>
      <c r="B27" s="2">
        <v>40</v>
      </c>
      <c r="C27" s="2" t="s">
        <v>85</v>
      </c>
      <c r="D27" s="2" t="s">
        <v>86</v>
      </c>
      <c r="E27" s="2" t="s">
        <v>11</v>
      </c>
      <c r="F27" s="2">
        <v>1</v>
      </c>
      <c r="G27" s="3">
        <v>2888095</v>
      </c>
      <c r="H27" s="4" t="s">
        <v>87</v>
      </c>
    </row>
    <row r="28" spans="1:8" x14ac:dyDescent="0.25">
      <c r="A28" s="2" t="s">
        <v>8</v>
      </c>
      <c r="B28" s="2">
        <v>40</v>
      </c>
      <c r="C28" s="2" t="s">
        <v>88</v>
      </c>
      <c r="D28" s="2" t="s">
        <v>89</v>
      </c>
      <c r="E28" s="2" t="s">
        <v>11</v>
      </c>
      <c r="F28" s="2">
        <v>1</v>
      </c>
      <c r="G28" s="3">
        <v>507250</v>
      </c>
      <c r="H28" s="4" t="s">
        <v>90</v>
      </c>
    </row>
    <row r="29" spans="1:8" x14ac:dyDescent="0.25">
      <c r="A29" s="2" t="s">
        <v>8</v>
      </c>
      <c r="B29" s="2">
        <v>40</v>
      </c>
      <c r="C29" s="2" t="s">
        <v>91</v>
      </c>
      <c r="D29" s="2" t="s">
        <v>92</v>
      </c>
      <c r="E29" s="2" t="s">
        <v>11</v>
      </c>
      <c r="F29" s="2">
        <v>1</v>
      </c>
      <c r="G29" s="3">
        <v>993835</v>
      </c>
      <c r="H29" s="4" t="s">
        <v>93</v>
      </c>
    </row>
    <row r="30" spans="1:8" x14ac:dyDescent="0.25">
      <c r="A30" s="2" t="s">
        <v>8</v>
      </c>
      <c r="B30" s="2">
        <v>40</v>
      </c>
      <c r="C30" s="2" t="s">
        <v>94</v>
      </c>
      <c r="D30" s="2" t="s">
        <v>95</v>
      </c>
      <c r="E30" s="2" t="s">
        <v>11</v>
      </c>
      <c r="F30" s="2">
        <v>1</v>
      </c>
      <c r="G30" s="3">
        <v>1370605</v>
      </c>
      <c r="H30" s="4" t="s">
        <v>96</v>
      </c>
    </row>
    <row r="31" spans="1:8" x14ac:dyDescent="0.25">
      <c r="A31" s="2" t="s">
        <v>8</v>
      </c>
      <c r="B31" s="2">
        <v>40</v>
      </c>
      <c r="C31" s="2" t="s">
        <v>97</v>
      </c>
      <c r="D31" s="2" t="s">
        <v>98</v>
      </c>
      <c r="E31" s="2" t="s">
        <v>11</v>
      </c>
      <c r="F31" s="2">
        <v>1</v>
      </c>
      <c r="G31" s="3">
        <v>724015</v>
      </c>
      <c r="H31" s="4" t="s">
        <v>99</v>
      </c>
    </row>
    <row r="32" spans="1:8" x14ac:dyDescent="0.25">
      <c r="A32" s="2" t="s">
        <v>8</v>
      </c>
      <c r="B32" s="2">
        <v>40</v>
      </c>
      <c r="C32" s="2" t="s">
        <v>100</v>
      </c>
      <c r="D32" s="2" t="s">
        <v>101</v>
      </c>
      <c r="E32" s="2" t="s">
        <v>11</v>
      </c>
      <c r="F32" s="2">
        <v>1</v>
      </c>
      <c r="G32" s="3">
        <v>4390600</v>
      </c>
      <c r="H32" s="4" t="s">
        <v>102</v>
      </c>
    </row>
    <row r="33" spans="1:8" x14ac:dyDescent="0.25">
      <c r="A33" s="2" t="s">
        <v>8</v>
      </c>
      <c r="B33" s="2">
        <v>40</v>
      </c>
      <c r="C33" s="2" t="s">
        <v>103</v>
      </c>
      <c r="D33" s="2" t="s">
        <v>104</v>
      </c>
      <c r="E33" s="2" t="s">
        <v>11</v>
      </c>
      <c r="F33" s="2">
        <v>1</v>
      </c>
      <c r="G33" s="3">
        <v>882735</v>
      </c>
      <c r="H33" s="4" t="s">
        <v>105</v>
      </c>
    </row>
    <row r="34" spans="1:8" x14ac:dyDescent="0.25">
      <c r="A34" s="2" t="s">
        <v>8</v>
      </c>
      <c r="B34" s="2">
        <v>40</v>
      </c>
      <c r="C34" s="2" t="s">
        <v>106</v>
      </c>
      <c r="D34" s="2" t="s">
        <v>107</v>
      </c>
      <c r="E34" s="2" t="s">
        <v>11</v>
      </c>
      <c r="F34" s="2">
        <v>1</v>
      </c>
      <c r="G34" s="3">
        <v>9445025</v>
      </c>
      <c r="H34" s="4" t="s">
        <v>108</v>
      </c>
    </row>
    <row r="35" spans="1:8" x14ac:dyDescent="0.25">
      <c r="A35" s="2" t="s">
        <v>8</v>
      </c>
      <c r="B35" s="2">
        <v>40</v>
      </c>
      <c r="C35" s="2" t="s">
        <v>109</v>
      </c>
      <c r="D35" s="2" t="s">
        <v>110</v>
      </c>
      <c r="E35" s="2" t="s">
        <v>11</v>
      </c>
      <c r="F35" s="2">
        <v>1</v>
      </c>
      <c r="G35" s="3">
        <v>4665820</v>
      </c>
      <c r="H35" s="4" t="s">
        <v>111</v>
      </c>
    </row>
    <row r="36" spans="1:8" x14ac:dyDescent="0.25">
      <c r="A36" s="2" t="s">
        <v>8</v>
      </c>
      <c r="B36" s="2">
        <v>40</v>
      </c>
      <c r="C36" s="2" t="s">
        <v>112</v>
      </c>
      <c r="D36" s="2" t="s">
        <v>113</v>
      </c>
      <c r="E36" s="2" t="s">
        <v>11</v>
      </c>
      <c r="F36" s="2">
        <v>1</v>
      </c>
      <c r="G36" s="3">
        <v>400840</v>
      </c>
      <c r="H36" s="4" t="s">
        <v>114</v>
      </c>
    </row>
    <row r="37" spans="1:8" x14ac:dyDescent="0.25">
      <c r="A37" s="2" t="s">
        <v>8</v>
      </c>
      <c r="B37" s="2">
        <v>40</v>
      </c>
      <c r="C37" s="2" t="s">
        <v>115</v>
      </c>
      <c r="D37" s="2" t="s">
        <v>116</v>
      </c>
      <c r="E37" s="2" t="s">
        <v>11</v>
      </c>
      <c r="F37" s="2">
        <v>1</v>
      </c>
      <c r="G37" s="3">
        <v>5549575</v>
      </c>
      <c r="H37" s="4" t="s">
        <v>117</v>
      </c>
    </row>
    <row r="38" spans="1:8" x14ac:dyDescent="0.25">
      <c r="A38" s="2" t="s">
        <v>8</v>
      </c>
      <c r="B38" s="2">
        <v>40</v>
      </c>
      <c r="C38" s="2" t="s">
        <v>118</v>
      </c>
      <c r="D38" s="2" t="s">
        <v>119</v>
      </c>
      <c r="E38" s="2" t="s">
        <v>11</v>
      </c>
      <c r="F38" s="2">
        <v>1</v>
      </c>
      <c r="G38" s="3">
        <v>1761330</v>
      </c>
      <c r="H38" s="4" t="s">
        <v>120</v>
      </c>
    </row>
    <row r="39" spans="1:8" x14ac:dyDescent="0.25">
      <c r="A39" s="2" t="s">
        <v>8</v>
      </c>
      <c r="B39" s="2">
        <v>40</v>
      </c>
      <c r="C39" s="2" t="s">
        <v>121</v>
      </c>
      <c r="D39" s="2" t="s">
        <v>122</v>
      </c>
      <c r="E39" s="2" t="s">
        <v>11</v>
      </c>
      <c r="F39" s="2">
        <v>1</v>
      </c>
      <c r="G39" s="3">
        <v>1934645</v>
      </c>
      <c r="H39" s="4" t="s">
        <v>123</v>
      </c>
    </row>
    <row r="40" spans="1:8" x14ac:dyDescent="0.25">
      <c r="A40" s="2" t="s">
        <v>8</v>
      </c>
      <c r="B40" s="2">
        <v>40</v>
      </c>
      <c r="C40" s="2" t="s">
        <v>124</v>
      </c>
      <c r="D40" s="2" t="s">
        <v>125</v>
      </c>
      <c r="E40" s="2" t="s">
        <v>11</v>
      </c>
      <c r="F40" s="2">
        <v>1</v>
      </c>
      <c r="G40" s="3">
        <v>6152000</v>
      </c>
      <c r="H40" s="4" t="s">
        <v>126</v>
      </c>
    </row>
    <row r="41" spans="1:8" x14ac:dyDescent="0.25">
      <c r="A41" s="2" t="s">
        <v>8</v>
      </c>
      <c r="B41" s="2">
        <v>40</v>
      </c>
      <c r="C41" s="2" t="s">
        <v>127</v>
      </c>
      <c r="D41" s="2" t="s">
        <v>128</v>
      </c>
      <c r="E41" s="2" t="s">
        <v>11</v>
      </c>
      <c r="F41" s="2">
        <v>1</v>
      </c>
      <c r="G41" s="3">
        <v>527970</v>
      </c>
      <c r="H41" s="4" t="s">
        <v>129</v>
      </c>
    </row>
    <row r="42" spans="1:8" x14ac:dyDescent="0.25">
      <c r="A42" s="2" t="s">
        <v>8</v>
      </c>
      <c r="B42" s="2">
        <v>40</v>
      </c>
      <c r="C42" s="2" t="s">
        <v>130</v>
      </c>
      <c r="D42" s="2" t="s">
        <v>131</v>
      </c>
      <c r="E42" s="2" t="s">
        <v>11</v>
      </c>
      <c r="F42" s="2">
        <v>1</v>
      </c>
      <c r="G42" s="3">
        <v>2227305</v>
      </c>
      <c r="H42" s="4" t="s">
        <v>132</v>
      </c>
    </row>
    <row r="43" spans="1:8" x14ac:dyDescent="0.25">
      <c r="A43" s="2" t="s">
        <v>8</v>
      </c>
      <c r="B43" s="2">
        <v>40</v>
      </c>
      <c r="C43" s="2" t="s">
        <v>133</v>
      </c>
      <c r="D43" s="2" t="s">
        <v>134</v>
      </c>
      <c r="E43" s="2" t="s">
        <v>11</v>
      </c>
      <c r="F43" s="2">
        <v>1</v>
      </c>
      <c r="G43" s="3">
        <v>442775</v>
      </c>
      <c r="H43" s="4" t="s">
        <v>135</v>
      </c>
    </row>
    <row r="44" spans="1:8" x14ac:dyDescent="0.25">
      <c r="A44" s="2" t="s">
        <v>8</v>
      </c>
      <c r="B44" s="2">
        <v>40</v>
      </c>
      <c r="C44" s="2" t="s">
        <v>136</v>
      </c>
      <c r="D44" s="2" t="s">
        <v>137</v>
      </c>
      <c r="E44" s="2" t="s">
        <v>11</v>
      </c>
      <c r="F44" s="2">
        <v>1</v>
      </c>
      <c r="G44" s="3">
        <v>3047810</v>
      </c>
      <c r="H44" s="4" t="s">
        <v>138</v>
      </c>
    </row>
    <row r="45" spans="1:8" x14ac:dyDescent="0.25">
      <c r="A45" s="2" t="s">
        <v>8</v>
      </c>
      <c r="B45" s="2">
        <v>40</v>
      </c>
      <c r="C45" s="2" t="s">
        <v>139</v>
      </c>
      <c r="D45" s="2" t="s">
        <v>140</v>
      </c>
      <c r="E45" s="2" t="s">
        <v>11</v>
      </c>
      <c r="F45" s="2">
        <v>1</v>
      </c>
      <c r="G45" s="3">
        <v>12985625</v>
      </c>
      <c r="H45" s="4" t="s">
        <v>141</v>
      </c>
    </row>
    <row r="46" spans="1:8" x14ac:dyDescent="0.25">
      <c r="A46" s="2" t="s">
        <v>8</v>
      </c>
      <c r="B46" s="2">
        <v>40</v>
      </c>
      <c r="C46" s="2" t="s">
        <v>142</v>
      </c>
      <c r="D46" s="2" t="s">
        <v>143</v>
      </c>
      <c r="E46" s="2" t="s">
        <v>11</v>
      </c>
      <c r="F46" s="2">
        <v>1</v>
      </c>
      <c r="G46" s="3">
        <v>1452040</v>
      </c>
      <c r="H46" s="4" t="s">
        <v>144</v>
      </c>
    </row>
    <row r="47" spans="1:8" x14ac:dyDescent="0.25">
      <c r="A47" s="2" t="s">
        <v>8</v>
      </c>
      <c r="B47" s="2">
        <v>40</v>
      </c>
      <c r="C47" s="2" t="s">
        <v>145</v>
      </c>
      <c r="D47" s="2" t="s">
        <v>146</v>
      </c>
      <c r="E47" s="2" t="s">
        <v>11</v>
      </c>
      <c r="F47" s="2">
        <v>1</v>
      </c>
      <c r="G47" s="3">
        <v>328740</v>
      </c>
      <c r="H47" s="4" t="s">
        <v>147</v>
      </c>
    </row>
    <row r="48" spans="1:8" x14ac:dyDescent="0.25">
      <c r="A48" s="2" t="s">
        <v>8</v>
      </c>
      <c r="B48" s="2">
        <v>40</v>
      </c>
      <c r="C48" s="2" t="s">
        <v>148</v>
      </c>
      <c r="D48" s="2" t="s">
        <v>149</v>
      </c>
      <c r="E48" s="2" t="s">
        <v>11</v>
      </c>
      <c r="F48" s="2">
        <v>1</v>
      </c>
      <c r="G48" s="3">
        <v>4118725</v>
      </c>
      <c r="H48" s="4" t="s">
        <v>150</v>
      </c>
    </row>
    <row r="49" spans="1:8" x14ac:dyDescent="0.25">
      <c r="A49" s="2" t="s">
        <v>8</v>
      </c>
      <c r="B49" s="2">
        <v>40</v>
      </c>
      <c r="C49" s="2" t="s">
        <v>151</v>
      </c>
      <c r="D49" s="2" t="s">
        <v>152</v>
      </c>
      <c r="E49" s="2" t="s">
        <v>11</v>
      </c>
      <c r="F49" s="2">
        <v>1</v>
      </c>
      <c r="G49" s="3">
        <v>3513855</v>
      </c>
      <c r="H49" s="4" t="s">
        <v>153</v>
      </c>
    </row>
    <row r="50" spans="1:8" x14ac:dyDescent="0.25">
      <c r="A50" s="2" t="s">
        <v>8</v>
      </c>
      <c r="B50" s="2">
        <v>40</v>
      </c>
      <c r="C50" s="2" t="s">
        <v>154</v>
      </c>
      <c r="D50" s="2" t="s">
        <v>155</v>
      </c>
      <c r="E50" s="2" t="s">
        <v>11</v>
      </c>
      <c r="F50" s="2">
        <v>1</v>
      </c>
      <c r="G50" s="3">
        <v>742615</v>
      </c>
      <c r="H50" s="4" t="s">
        <v>156</v>
      </c>
    </row>
    <row r="51" spans="1:8" x14ac:dyDescent="0.25">
      <c r="A51" s="2" t="s">
        <v>8</v>
      </c>
      <c r="B51" s="2">
        <v>40</v>
      </c>
      <c r="C51" s="2" t="s">
        <v>157</v>
      </c>
      <c r="D51" s="2" t="s">
        <v>158</v>
      </c>
      <c r="E51" s="2" t="s">
        <v>11</v>
      </c>
      <c r="F51" s="2">
        <v>1</v>
      </c>
      <c r="G51" s="3">
        <v>2964540</v>
      </c>
      <c r="H51" s="4" t="s">
        <v>159</v>
      </c>
    </row>
    <row r="52" spans="1:8" x14ac:dyDescent="0.25">
      <c r="A52" s="2" t="s">
        <v>8</v>
      </c>
      <c r="B52" s="2">
        <v>40</v>
      </c>
      <c r="C52" s="2" t="s">
        <v>160</v>
      </c>
      <c r="D52" s="2" t="s">
        <v>161</v>
      </c>
      <c r="E52" s="2" t="s">
        <v>11</v>
      </c>
      <c r="F52" s="2">
        <v>1</v>
      </c>
      <c r="G52" s="3">
        <v>290965</v>
      </c>
      <c r="H52" s="4" t="s">
        <v>162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83BE4-7CE9-4B1E-B05E-6711783792F8}">
  <dimension ref="A1:BB47"/>
  <sheetViews>
    <sheetView workbookViewId="0">
      <selection activeCell="A2" sqref="A2"/>
    </sheetView>
  </sheetViews>
  <sheetFormatPr defaultColWidth="8.85546875" defaultRowHeight="15" x14ac:dyDescent="0.25"/>
  <cols>
    <col min="2" max="2" width="45" customWidth="1"/>
    <col min="3" max="3" width="28.7109375" bestFit="1" customWidth="1"/>
    <col min="4" max="7" width="9.28515625" bestFit="1" customWidth="1"/>
    <col min="8" max="8" width="9.42578125" bestFit="1" customWidth="1"/>
    <col min="9" max="12" width="9.28515625" bestFit="1" customWidth="1"/>
    <col min="13" max="14" width="9.42578125" bestFit="1" customWidth="1"/>
    <col min="15" max="16" width="9.28515625" bestFit="1" customWidth="1"/>
    <col min="17" max="17" width="9.42578125" bestFit="1" customWidth="1"/>
    <col min="18" max="35" width="9.28515625" bestFit="1" customWidth="1"/>
    <col min="36" max="36" width="9.42578125" bestFit="1" customWidth="1"/>
    <col min="37" max="38" width="9.28515625" bestFit="1" customWidth="1"/>
    <col min="39" max="39" width="9.42578125" bestFit="1" customWidth="1"/>
    <col min="40" max="41" width="9.28515625" bestFit="1" customWidth="1"/>
    <col min="42" max="42" width="9.42578125" bestFit="1" customWidth="1"/>
    <col min="43" max="46" width="9.28515625" bestFit="1" customWidth="1"/>
    <col min="47" max="47" width="9.42578125" bestFit="1" customWidth="1"/>
    <col min="48" max="54" width="9.28515625" bestFit="1" customWidth="1"/>
  </cols>
  <sheetData>
    <row r="1" spans="1:54" x14ac:dyDescent="0.25">
      <c r="A1" t="s">
        <v>163</v>
      </c>
      <c r="B1" t="s">
        <v>4</v>
      </c>
      <c r="C1" t="s">
        <v>164</v>
      </c>
      <c r="D1" t="s">
        <v>10</v>
      </c>
      <c r="E1" t="s">
        <v>14</v>
      </c>
      <c r="F1" t="s">
        <v>17</v>
      </c>
      <c r="G1" t="s">
        <v>20</v>
      </c>
      <c r="H1" t="s">
        <v>23</v>
      </c>
      <c r="I1" t="s">
        <v>26</v>
      </c>
      <c r="J1" t="s">
        <v>29</v>
      </c>
      <c r="K1" t="s">
        <v>32</v>
      </c>
      <c r="L1" t="s">
        <v>35</v>
      </c>
      <c r="M1" t="s">
        <v>38</v>
      </c>
      <c r="N1" t="s">
        <v>41</v>
      </c>
      <c r="O1" t="s">
        <v>44</v>
      </c>
      <c r="P1" t="s">
        <v>47</v>
      </c>
      <c r="Q1" t="s">
        <v>50</v>
      </c>
      <c r="R1" t="s">
        <v>53</v>
      </c>
      <c r="S1" t="s">
        <v>56</v>
      </c>
      <c r="T1" t="s">
        <v>59</v>
      </c>
      <c r="U1" t="s">
        <v>62</v>
      </c>
      <c r="V1" t="s">
        <v>65</v>
      </c>
      <c r="W1" t="s">
        <v>68</v>
      </c>
      <c r="X1" t="s">
        <v>71</v>
      </c>
      <c r="Y1" t="s">
        <v>74</v>
      </c>
      <c r="Z1" t="s">
        <v>77</v>
      </c>
      <c r="AA1" t="s">
        <v>80</v>
      </c>
      <c r="AB1" t="s">
        <v>83</v>
      </c>
      <c r="AC1" t="s">
        <v>86</v>
      </c>
      <c r="AD1" t="s">
        <v>89</v>
      </c>
      <c r="AE1" t="s">
        <v>92</v>
      </c>
      <c r="AF1" t="s">
        <v>95</v>
      </c>
      <c r="AG1" t="s">
        <v>98</v>
      </c>
      <c r="AH1" t="s">
        <v>101</v>
      </c>
      <c r="AI1" t="s">
        <v>104</v>
      </c>
      <c r="AJ1" t="s">
        <v>107</v>
      </c>
      <c r="AK1" t="s">
        <v>110</v>
      </c>
      <c r="AL1" t="s">
        <v>113</v>
      </c>
      <c r="AM1" t="s">
        <v>116</v>
      </c>
      <c r="AN1" t="s">
        <v>119</v>
      </c>
      <c r="AO1" t="s">
        <v>122</v>
      </c>
      <c r="AP1" t="s">
        <v>125</v>
      </c>
      <c r="AQ1" t="s">
        <v>128</v>
      </c>
      <c r="AR1" t="s">
        <v>131</v>
      </c>
      <c r="AS1" t="s">
        <v>134</v>
      </c>
      <c r="AT1" t="s">
        <v>137</v>
      </c>
      <c r="AU1" t="s">
        <v>140</v>
      </c>
      <c r="AV1" t="s">
        <v>143</v>
      </c>
      <c r="AW1" t="s">
        <v>146</v>
      </c>
      <c r="AX1" t="s">
        <v>149</v>
      </c>
      <c r="AY1" t="s">
        <v>152</v>
      </c>
      <c r="AZ1" t="s">
        <v>155</v>
      </c>
      <c r="BA1" t="s">
        <v>158</v>
      </c>
      <c r="BB1" t="s">
        <v>161</v>
      </c>
    </row>
    <row r="2" spans="1:54" x14ac:dyDescent="0.25">
      <c r="A2">
        <v>1</v>
      </c>
      <c r="B2" t="s">
        <v>11</v>
      </c>
      <c r="C2" s="1">
        <v>3246.6746519088701</v>
      </c>
      <c r="D2" s="1">
        <v>44.976114817442635</v>
      </c>
      <c r="E2" s="1">
        <v>8.5481444513235658</v>
      </c>
      <c r="F2" s="1">
        <v>62.236273800796383</v>
      </c>
      <c r="G2" s="1">
        <v>28.746344309887583</v>
      </c>
      <c r="H2" s="1">
        <v>370.74209731541288</v>
      </c>
      <c r="I2" s="1">
        <v>56.90253101811404</v>
      </c>
      <c r="J2" s="1">
        <v>38.884819784321209</v>
      </c>
      <c r="K2" s="1">
        <v>9.6470175409147529</v>
      </c>
      <c r="L2" s="1">
        <v>8.824742626702486</v>
      </c>
      <c r="M2" s="1">
        <v>185.85883065060287</v>
      </c>
      <c r="N2" s="1">
        <v>97.452065932778737</v>
      </c>
      <c r="O2" s="1">
        <v>14.282593189290381</v>
      </c>
      <c r="P2" s="1">
        <v>16.465856952044454</v>
      </c>
      <c r="Q2" s="1">
        <v>132.64695489092523</v>
      </c>
      <c r="R2" s="1">
        <v>68.482443982533454</v>
      </c>
      <c r="S2" s="1">
        <v>35.464986746110071</v>
      </c>
      <c r="T2" s="1">
        <v>30.464172191852903</v>
      </c>
      <c r="U2" s="1">
        <v>43.09190347067144</v>
      </c>
      <c r="V2" s="1">
        <v>42.474010779493646</v>
      </c>
      <c r="W2" s="1">
        <v>14.499971062327937</v>
      </c>
      <c r="X2" s="1">
        <v>71.814921161652535</v>
      </c>
      <c r="Y2" s="1">
        <v>77.439707004447612</v>
      </c>
      <c r="Z2" s="1">
        <v>100.90354871464285</v>
      </c>
      <c r="AA2" s="1">
        <v>65.277791143520375</v>
      </c>
      <c r="AB2" s="1">
        <v>27.529430739191106</v>
      </c>
      <c r="AC2" s="1">
        <v>63.045974918217276</v>
      </c>
      <c r="AD2" s="1">
        <v>10.960177325479272</v>
      </c>
      <c r="AE2" s="1">
        <v>21.228566243913377</v>
      </c>
      <c r="AF2" s="1">
        <v>24.892094694515158</v>
      </c>
      <c r="AG2" s="1">
        <v>15.80178476258291</v>
      </c>
      <c r="AH2" s="1">
        <v>89.528094849327488</v>
      </c>
      <c r="AI2" s="1">
        <v>19.342790354476044</v>
      </c>
      <c r="AJ2" s="1">
        <v>204.02169544187183</v>
      </c>
      <c r="AK2" s="1">
        <v>100.32304111159581</v>
      </c>
      <c r="AL2" s="1">
        <v>9.062108326486948</v>
      </c>
      <c r="AM2" s="1">
        <v>125.73708086236796</v>
      </c>
      <c r="AN2" s="1">
        <v>38.859906090024779</v>
      </c>
      <c r="AO2" s="1">
        <v>42.876414985079919</v>
      </c>
      <c r="AP2" s="1">
        <v>137.63222073858208</v>
      </c>
      <c r="AQ2" s="1">
        <v>11.573286057827326</v>
      </c>
      <c r="AR2" s="1">
        <v>48.136414171699847</v>
      </c>
      <c r="AS2" s="1">
        <v>9.9608514367941972</v>
      </c>
      <c r="AT2" s="1">
        <v>66.869074275307881</v>
      </c>
      <c r="AU2" s="1">
        <v>260.83773916829148</v>
      </c>
      <c r="AV2" s="1">
        <v>28.984520147677735</v>
      </c>
      <c r="AW2" s="1">
        <v>7.2993315598312334</v>
      </c>
      <c r="AX2" s="1">
        <v>91.427252871545775</v>
      </c>
      <c r="AY2" s="1">
        <v>72.507616623235933</v>
      </c>
      <c r="AZ2" s="1">
        <v>17.290023172529814</v>
      </c>
      <c r="BA2" s="1">
        <v>68.900251125679745</v>
      </c>
      <c r="BB2" s="1">
        <v>5.919066316924833</v>
      </c>
    </row>
    <row r="3" spans="1:54" x14ac:dyDescent="0.25">
      <c r="A3">
        <v>2</v>
      </c>
      <c r="B3" t="s">
        <v>165</v>
      </c>
      <c r="C3" s="1">
        <v>47.293714857101399</v>
      </c>
      <c r="D3" s="1">
        <v>0.53534960881936999</v>
      </c>
      <c r="E3" s="1">
        <v>0.148842135725331</v>
      </c>
      <c r="F3" s="1">
        <v>0.69178450126591295</v>
      </c>
      <c r="G3" s="1">
        <v>0.75252655503560295</v>
      </c>
      <c r="H3" s="1">
        <v>9.3991097011717901</v>
      </c>
      <c r="I3" s="1">
        <v>0.78952617905801403</v>
      </c>
      <c r="J3" s="1">
        <v>0.152096174320136</v>
      </c>
      <c r="K3" s="1">
        <v>0.1050933946174</v>
      </c>
      <c r="L3" s="1">
        <v>9.6415958364587193E-3</v>
      </c>
      <c r="M3" s="1">
        <v>2.0905390172401601</v>
      </c>
      <c r="N3" s="1">
        <v>1.11167599994369</v>
      </c>
      <c r="O3" s="1">
        <v>0.240075736327822</v>
      </c>
      <c r="P3" s="1">
        <v>0.85569163048571195</v>
      </c>
      <c r="Q3" s="1">
        <v>1.3253578676691999</v>
      </c>
      <c r="R3" s="1">
        <v>0.83122608105069795</v>
      </c>
      <c r="S3" s="1">
        <v>1.4034547939445201</v>
      </c>
      <c r="T3" s="1">
        <v>0.89823517211408599</v>
      </c>
      <c r="U3" s="1">
        <v>0.71504485122136996</v>
      </c>
      <c r="V3" s="1">
        <v>0.50027830396425199</v>
      </c>
      <c r="W3" s="1">
        <v>0.39699270856618801</v>
      </c>
      <c r="X3" s="1">
        <v>0.319257342134739</v>
      </c>
      <c r="Y3" s="1">
        <v>0.31841370249904899</v>
      </c>
      <c r="Z3" s="1">
        <v>1.1446984656835599</v>
      </c>
      <c r="AA3" s="1">
        <v>1.37597624581061</v>
      </c>
      <c r="AB3" s="1">
        <v>0.49810894490104901</v>
      </c>
      <c r="AC3" s="1">
        <v>1.0457515884119</v>
      </c>
      <c r="AD3" s="1">
        <v>0.62369073067092395</v>
      </c>
      <c r="AE3" s="1">
        <v>1.00260544704375</v>
      </c>
      <c r="AF3" s="1">
        <v>0.15522969296698499</v>
      </c>
      <c r="AG3" s="1">
        <v>0.12666646530147599</v>
      </c>
      <c r="AH3" s="1">
        <v>0.296840631814973</v>
      </c>
      <c r="AI3" s="1">
        <v>0.380240435800341</v>
      </c>
      <c r="AJ3" s="1">
        <v>1.1383109084419001</v>
      </c>
      <c r="AK3" s="1">
        <v>1.33825350210047</v>
      </c>
      <c r="AL3" s="1">
        <v>0.56560011575626001</v>
      </c>
      <c r="AM3" s="1">
        <v>0.995735810010275</v>
      </c>
      <c r="AN3" s="1">
        <v>0.61802629311700397</v>
      </c>
      <c r="AO3" s="1">
        <v>1.4726332440711101</v>
      </c>
      <c r="AP3" s="1">
        <v>1.2976382796393799</v>
      </c>
      <c r="AQ3" s="1">
        <v>5.8572694706486697E-2</v>
      </c>
      <c r="AR3" s="1">
        <v>0.48822630916867799</v>
      </c>
      <c r="AS3" s="1">
        <v>0.64839732000184902</v>
      </c>
      <c r="AT3" s="1">
        <v>0.61320549519877499</v>
      </c>
      <c r="AU3" s="1">
        <v>2.5975664382899302</v>
      </c>
      <c r="AV3" s="1">
        <v>0.29177879400083201</v>
      </c>
      <c r="AW3" s="1">
        <v>0.191626717249617</v>
      </c>
      <c r="AX3" s="1">
        <v>0.68587902381608201</v>
      </c>
      <c r="AY3" s="1">
        <v>2.11428144698744</v>
      </c>
      <c r="AZ3" s="1">
        <v>0.136067021242023</v>
      </c>
      <c r="BA3" s="1">
        <v>1.56037176618288</v>
      </c>
      <c r="BB3" s="1">
        <v>0.24152197570329101</v>
      </c>
    </row>
    <row r="4" spans="1:54" x14ac:dyDescent="0.25">
      <c r="A4">
        <v>3</v>
      </c>
      <c r="B4" t="s">
        <v>166</v>
      </c>
      <c r="C4" s="1">
        <v>1.35420417785644</v>
      </c>
      <c r="D4" s="1">
        <v>5.3502594834516403E-3</v>
      </c>
      <c r="E4" s="1">
        <v>2.1829058692482702E-2</v>
      </c>
      <c r="F4" s="1">
        <v>1.87259081920807E-3</v>
      </c>
      <c r="G4" s="1">
        <v>1.1449555294586499E-2</v>
      </c>
      <c r="H4" s="1">
        <v>5.5642698627897003E-2</v>
      </c>
      <c r="I4" s="1">
        <v>9.0954411218677894E-2</v>
      </c>
      <c r="J4" s="1">
        <v>7.4903632768322996E-4</v>
      </c>
      <c r="K4" s="1">
        <v>1.6050778450354901E-4</v>
      </c>
      <c r="L4" s="1">
        <v>5.3502594834516396E-4</v>
      </c>
      <c r="M4" s="1">
        <v>5.1897516989480898E-3</v>
      </c>
      <c r="N4" s="1">
        <v>2.0330986037116199E-3</v>
      </c>
      <c r="O4" s="1">
        <v>0</v>
      </c>
      <c r="P4" s="1">
        <v>2.08660119854614E-3</v>
      </c>
      <c r="Q4" s="1">
        <v>9.9514826392200495E-3</v>
      </c>
      <c r="R4" s="1">
        <v>2.1936063882151699E-3</v>
      </c>
      <c r="S4" s="1">
        <v>4.2802075867613102E-4</v>
      </c>
      <c r="T4" s="1">
        <v>1.7227835536714201E-2</v>
      </c>
      <c r="U4" s="1">
        <v>6.5273165698109996E-3</v>
      </c>
      <c r="V4" s="1">
        <v>6.4417124180757707E-2</v>
      </c>
      <c r="W4" s="1">
        <v>8.02538922517746E-4</v>
      </c>
      <c r="X4" s="1">
        <v>1.4980726553664599E-3</v>
      </c>
      <c r="Y4" s="1">
        <v>1.17705708635936E-3</v>
      </c>
      <c r="Z4" s="1">
        <v>7.2763528974942298E-3</v>
      </c>
      <c r="AA4" s="1">
        <v>1.7655856295390399E-3</v>
      </c>
      <c r="AB4" s="1">
        <v>1.5997275855520399E-2</v>
      </c>
      <c r="AC4" s="1">
        <v>2.0330986037116199E-3</v>
      </c>
      <c r="AD4" s="1">
        <v>9.57696447537844E-3</v>
      </c>
      <c r="AE4" s="1">
        <v>7.4903632768322996E-4</v>
      </c>
      <c r="AF4" s="1">
        <v>9.0954411218677905E-4</v>
      </c>
      <c r="AG4" s="1">
        <v>3.2101556900709802E-4</v>
      </c>
      <c r="AH4" s="1">
        <v>2.4611193623877499E-3</v>
      </c>
      <c r="AI4" s="1">
        <v>4.0394459100059898E-2</v>
      </c>
      <c r="AJ4" s="1">
        <v>6.2063010008039004E-3</v>
      </c>
      <c r="AK4" s="1">
        <v>1.1235544915248401E-3</v>
      </c>
      <c r="AL4" s="1">
        <v>2.2417587235662301E-2</v>
      </c>
      <c r="AM4" s="1">
        <v>1.5355244717506201E-2</v>
      </c>
      <c r="AN4" s="1">
        <v>0.15039579407982501</v>
      </c>
      <c r="AO4" s="1">
        <v>5.8852854317968E-4</v>
      </c>
      <c r="AP4" s="1">
        <v>5.5803206412400601E-2</v>
      </c>
      <c r="AQ4" s="1">
        <v>3.7451816384161498E-4</v>
      </c>
      <c r="AR4" s="1">
        <v>5.3502594834516396E-4</v>
      </c>
      <c r="AS4" s="1">
        <v>1.3375648708629101E-3</v>
      </c>
      <c r="AT4" s="1">
        <v>1.8190882243735501E-3</v>
      </c>
      <c r="AU4" s="1">
        <v>0.641496112065852</v>
      </c>
      <c r="AV4" s="1">
        <v>1.4659710984657501E-2</v>
      </c>
      <c r="AW4" s="1">
        <v>0</v>
      </c>
      <c r="AX4" s="1">
        <v>6.2598035956384201E-3</v>
      </c>
      <c r="AY4" s="1">
        <v>2.9961453107329198E-3</v>
      </c>
      <c r="AZ4" s="1">
        <v>2.4557691029043E-2</v>
      </c>
      <c r="BA4" s="1">
        <v>1.5515752502009701E-3</v>
      </c>
      <c r="BB4" s="1">
        <v>2.31666235633456E-2</v>
      </c>
    </row>
    <row r="5" spans="1:54" x14ac:dyDescent="0.25">
      <c r="A5">
        <v>4</v>
      </c>
      <c r="B5" t="s">
        <v>167</v>
      </c>
      <c r="C5" s="1">
        <v>3.8230751037597601</v>
      </c>
      <c r="D5" s="1">
        <v>4.4479591161790601E-2</v>
      </c>
      <c r="E5" s="1">
        <v>4.7408734970006097E-2</v>
      </c>
      <c r="F5" s="1">
        <v>7.9358099841097193E-2</v>
      </c>
      <c r="G5" s="1">
        <v>3.11899572171093E-2</v>
      </c>
      <c r="H5" s="1">
        <v>0.13248951391789399</v>
      </c>
      <c r="I5" s="1">
        <v>0.13973100833264901</v>
      </c>
      <c r="J5" s="1">
        <v>4.4208374142511398E-3</v>
      </c>
      <c r="K5" s="1">
        <v>1.13911148097268E-3</v>
      </c>
      <c r="L5" s="1">
        <v>1.3560850963960499E-4</v>
      </c>
      <c r="M5" s="1">
        <v>3.7129609939324001E-2</v>
      </c>
      <c r="N5" s="1">
        <v>2.8504908726245101E-2</v>
      </c>
      <c r="O5" s="1">
        <v>5.9667744241426505E-4</v>
      </c>
      <c r="P5" s="1">
        <v>2.4545140244768601E-2</v>
      </c>
      <c r="Q5" s="1">
        <v>5.60876795869409E-2</v>
      </c>
      <c r="R5" s="1">
        <v>3.5420942717865E-2</v>
      </c>
      <c r="S5" s="1">
        <v>1.2774321608050801E-2</v>
      </c>
      <c r="T5" s="1">
        <v>4.1523325651647201E-2</v>
      </c>
      <c r="U5" s="1">
        <v>7.4720288811422703E-2</v>
      </c>
      <c r="V5" s="1">
        <v>0.29774204376471802</v>
      </c>
      <c r="W5" s="1">
        <v>2.6308050870083501E-3</v>
      </c>
      <c r="X5" s="1">
        <v>9.1671352516373497E-3</v>
      </c>
      <c r="Y5" s="1">
        <v>7.8381718571692103E-3</v>
      </c>
      <c r="Z5" s="1">
        <v>3.30613546501358E-2</v>
      </c>
      <c r="AA5" s="1">
        <v>3.0864496793974201E-2</v>
      </c>
      <c r="AB5" s="1">
        <v>6.0264421683840802E-2</v>
      </c>
      <c r="AC5" s="1">
        <v>3.1840878063379402E-2</v>
      </c>
      <c r="AD5" s="1">
        <v>4.1496203949719299E-2</v>
      </c>
      <c r="AE5" s="1">
        <v>8.4077275976555503E-3</v>
      </c>
      <c r="AF5" s="1">
        <v>8.12566189760517E-2</v>
      </c>
      <c r="AG5" s="1">
        <v>2.9020221062875601E-3</v>
      </c>
      <c r="AH5" s="1">
        <v>8.1907539822321795E-3</v>
      </c>
      <c r="AI5" s="1">
        <v>9.0939066564319604E-2</v>
      </c>
      <c r="AJ5" s="1">
        <v>3.2166338486514401E-2</v>
      </c>
      <c r="AK5" s="1">
        <v>2.3026324936804999E-2</v>
      </c>
      <c r="AL5" s="1">
        <v>6.6393926319550906E-2</v>
      </c>
      <c r="AM5" s="1">
        <v>7.4937262426846105E-2</v>
      </c>
      <c r="AN5" s="1">
        <v>0.2460480798901</v>
      </c>
      <c r="AO5" s="1">
        <v>7.9195369629529704E-3</v>
      </c>
      <c r="AP5" s="1">
        <v>0.133411651783444</v>
      </c>
      <c r="AQ5" s="1">
        <v>8.1365105783763397E-4</v>
      </c>
      <c r="AR5" s="1">
        <v>9.32986546320487E-3</v>
      </c>
      <c r="AS5" s="1">
        <v>1.13911148097268E-2</v>
      </c>
      <c r="AT5" s="1">
        <v>2.5738495129597101E-2</v>
      </c>
      <c r="AU5" s="1">
        <v>1.29807177597223</v>
      </c>
      <c r="AV5" s="1">
        <v>6.5281936540506194E-2</v>
      </c>
      <c r="AW5" s="1">
        <v>3.7970382699089602E-3</v>
      </c>
      <c r="AX5" s="1">
        <v>4.5537337536979597E-2</v>
      </c>
      <c r="AY5" s="1">
        <v>1.74121326377253E-2</v>
      </c>
      <c r="AZ5" s="1">
        <v>0.12587181864748201</v>
      </c>
      <c r="BA5" s="1">
        <v>2.25381343021024E-2</v>
      </c>
      <c r="BB5" s="1">
        <v>0.11513162468402501</v>
      </c>
    </row>
    <row r="6" spans="1:54" x14ac:dyDescent="0.25">
      <c r="A6">
        <v>5</v>
      </c>
      <c r="B6" t="s">
        <v>168</v>
      </c>
      <c r="C6" s="1">
        <v>5.7039278984069801</v>
      </c>
      <c r="D6" s="1">
        <v>0.13835824167621599</v>
      </c>
      <c r="E6" s="1">
        <v>1.8907221621819501E-2</v>
      </c>
      <c r="F6" s="1">
        <v>0.12987946363477701</v>
      </c>
      <c r="G6" s="1">
        <v>6.4588338609788895E-2</v>
      </c>
      <c r="H6" s="1">
        <v>0.62325819763436796</v>
      </c>
      <c r="I6" s="1">
        <v>0.10442045898093601</v>
      </c>
      <c r="J6" s="1">
        <v>5.9850197939572698E-2</v>
      </c>
      <c r="K6" s="1">
        <v>1.57560180181829E-2</v>
      </c>
      <c r="L6" s="1">
        <v>5.9170082053895696E-3</v>
      </c>
      <c r="M6" s="1">
        <v>0.313465411708512</v>
      </c>
      <c r="N6" s="1">
        <v>0.19247279564658001</v>
      </c>
      <c r="O6" s="1">
        <v>2.7340658604213801E-2</v>
      </c>
      <c r="P6" s="1">
        <v>3.1670729743023797E-2</v>
      </c>
      <c r="Q6" s="1">
        <v>0.194037062183637</v>
      </c>
      <c r="R6" s="1">
        <v>0.11373804661471</v>
      </c>
      <c r="S6" s="1">
        <v>5.9782186351004997E-2</v>
      </c>
      <c r="T6" s="1">
        <v>6.2820037307028703E-2</v>
      </c>
      <c r="U6" s="1">
        <v>8.8301712490392301E-2</v>
      </c>
      <c r="V6" s="1">
        <v>9.1883656154957596E-2</v>
      </c>
      <c r="W6" s="1">
        <v>2.04941586883991E-2</v>
      </c>
      <c r="X6" s="1">
        <v>8.5241191004845895E-2</v>
      </c>
      <c r="Y6" s="1">
        <v>0.10267482820769799</v>
      </c>
      <c r="Z6" s="1">
        <v>0.16449736221573399</v>
      </c>
      <c r="AA6" s="1">
        <v>8.8052336665643993E-2</v>
      </c>
      <c r="AB6" s="1">
        <v>5.8739341992967001E-2</v>
      </c>
      <c r="AC6" s="1">
        <v>0.108886553296881</v>
      </c>
      <c r="AD6" s="1">
        <v>2.1673026223572499E-2</v>
      </c>
      <c r="AE6" s="1">
        <v>5.0260563951527497E-2</v>
      </c>
      <c r="AF6" s="1">
        <v>4.37767925080738E-2</v>
      </c>
      <c r="AG6" s="1">
        <v>2.5368322535750699E-2</v>
      </c>
      <c r="AH6" s="1">
        <v>0.15121243191551101</v>
      </c>
      <c r="AI6" s="1">
        <v>4.5046342161337398E-2</v>
      </c>
      <c r="AJ6" s="1">
        <v>0.26701349671677499</v>
      </c>
      <c r="AK6" s="1">
        <v>0.17669410709887401</v>
      </c>
      <c r="AL6" s="1">
        <v>2.40307612939193E-2</v>
      </c>
      <c r="AM6" s="1">
        <v>0.20081555051088401</v>
      </c>
      <c r="AN6" s="1">
        <v>9.0818141267396998E-2</v>
      </c>
      <c r="AO6" s="1">
        <v>6.8963750807643998E-2</v>
      </c>
      <c r="AP6" s="1">
        <v>0.25504345712886101</v>
      </c>
      <c r="AQ6" s="1">
        <v>1.34662945364038E-2</v>
      </c>
      <c r="AR6" s="1">
        <v>0.120833922355273</v>
      </c>
      <c r="AS6" s="1">
        <v>1.9519325918928802E-2</v>
      </c>
      <c r="AT6" s="1">
        <v>0.14504604788537301</v>
      </c>
      <c r="AU6" s="1">
        <v>0.52489077003595697</v>
      </c>
      <c r="AV6" s="1">
        <v>4.63158918146011E-2</v>
      </c>
      <c r="AW6" s="1">
        <v>9.4536108109097797E-3</v>
      </c>
      <c r="AX6" s="1">
        <v>0.140715976746563</v>
      </c>
      <c r="AY6" s="1">
        <v>0.12199011936092399</v>
      </c>
      <c r="AZ6" s="1">
        <v>5.28903453761451E-2</v>
      </c>
      <c r="BA6" s="1">
        <v>0.102221417617247</v>
      </c>
      <c r="BB6" s="1">
        <v>2.08342166312376E-2</v>
      </c>
    </row>
    <row r="7" spans="1:54" x14ac:dyDescent="0.25">
      <c r="A7">
        <v>6</v>
      </c>
      <c r="B7" t="s">
        <v>169</v>
      </c>
      <c r="C7" s="1">
        <v>136.70830078124999</v>
      </c>
      <c r="D7" s="1">
        <v>1.8794611309628899</v>
      </c>
      <c r="E7" s="1">
        <v>0.33903950425222001</v>
      </c>
      <c r="F7" s="1">
        <v>2.8803821663828799</v>
      </c>
      <c r="G7" s="1">
        <v>1.1681565279216899</v>
      </c>
      <c r="H7" s="1">
        <v>15.681234661556999</v>
      </c>
      <c r="I7" s="1">
        <v>3.1831503965991401</v>
      </c>
      <c r="J7" s="1">
        <v>1.4858762756794901</v>
      </c>
      <c r="K7" s="1">
        <v>0.41525071172091998</v>
      </c>
      <c r="L7" s="1">
        <v>0.138578417213749</v>
      </c>
      <c r="M7" s="1">
        <v>9.3846383968973495</v>
      </c>
      <c r="N7" s="1">
        <v>4.3245880089141897</v>
      </c>
      <c r="O7" s="1">
        <v>0.68853122678579703</v>
      </c>
      <c r="P7" s="1">
        <v>0.77484855259276197</v>
      </c>
      <c r="Q7" s="1">
        <v>4.5494145319462804</v>
      </c>
      <c r="R7" s="1">
        <v>2.5969955329797401</v>
      </c>
      <c r="S7" s="1">
        <v>1.42634708546779</v>
      </c>
      <c r="T7" s="1">
        <v>1.2573118732620101</v>
      </c>
      <c r="U7" s="1">
        <v>1.5975973373093499</v>
      </c>
      <c r="V7" s="1">
        <v>2.2811447249146402</v>
      </c>
      <c r="W7" s="1">
        <v>0.63343211584566395</v>
      </c>
      <c r="X7" s="1">
        <v>2.8689608682608698</v>
      </c>
      <c r="Y7" s="1">
        <v>2.7827127624425199</v>
      </c>
      <c r="Z7" s="1">
        <v>3.32408229342591</v>
      </c>
      <c r="AA7" s="1">
        <v>2.4006876452583699</v>
      </c>
      <c r="AB7" s="1">
        <v>1.1321621338401999</v>
      </c>
      <c r="AC7" s="1">
        <v>2.51517750643296</v>
      </c>
      <c r="AD7" s="1">
        <v>0.57362604567949105</v>
      </c>
      <c r="AE7" s="1">
        <v>0.94277624498065205</v>
      </c>
      <c r="AF7" s="1">
        <v>1.2742015504848601</v>
      </c>
      <c r="AG7" s="1">
        <v>0.69123080634190903</v>
      </c>
      <c r="AH7" s="1">
        <v>3.5282120398611498</v>
      </c>
      <c r="AI7" s="1">
        <v>0.85071366011837102</v>
      </c>
      <c r="AJ7" s="1">
        <v>7.3788507867061304</v>
      </c>
      <c r="AK7" s="1">
        <v>4.3780950601160997</v>
      </c>
      <c r="AL7" s="1">
        <v>0.40680587310949301</v>
      </c>
      <c r="AM7" s="1">
        <v>4.0578833927680398</v>
      </c>
      <c r="AN7" s="1">
        <v>1.74898145241748</v>
      </c>
      <c r="AO7" s="1">
        <v>1.62985385200546</v>
      </c>
      <c r="AP7" s="1">
        <v>4.9501290460573699</v>
      </c>
      <c r="AQ7" s="1">
        <v>0.39946855431595801</v>
      </c>
      <c r="AR7" s="1">
        <v>2.0498807429410402</v>
      </c>
      <c r="AS7" s="1">
        <v>0.444669206883679</v>
      </c>
      <c r="AT7" s="1">
        <v>2.68338207877532</v>
      </c>
      <c r="AU7" s="1">
        <v>15.0720295417277</v>
      </c>
      <c r="AV7" s="1">
        <v>1.3956826305098999</v>
      </c>
      <c r="AW7" s="1">
        <v>0.323811106756203</v>
      </c>
      <c r="AX7" s="1">
        <v>3.7643906410266399</v>
      </c>
      <c r="AY7" s="1">
        <v>3.1864037360641899</v>
      </c>
      <c r="AZ7" s="1">
        <v>0.62920969653995096</v>
      </c>
      <c r="BA7" s="1">
        <v>2.3154778392692901</v>
      </c>
      <c r="BB7" s="1">
        <v>0.322772806926929</v>
      </c>
    </row>
    <row r="8" spans="1:54" x14ac:dyDescent="0.25">
      <c r="A8">
        <v>7</v>
      </c>
      <c r="B8" t="s">
        <v>170</v>
      </c>
      <c r="C8" s="1">
        <f>SUM(C9:C32)</f>
        <v>381.62767192125244</v>
      </c>
      <c r="D8" s="1">
        <f t="shared" ref="D8:BB8" si="0">SUM(D9:D32)</f>
        <v>6.9147857684353253</v>
      </c>
      <c r="E8" s="1">
        <f t="shared" si="0"/>
        <v>0.17803233851629413</v>
      </c>
      <c r="F8" s="1">
        <f t="shared" si="0"/>
        <v>4.384737551975852</v>
      </c>
      <c r="G8" s="1">
        <f t="shared" si="0"/>
        <v>4.3732969813760647</v>
      </c>
      <c r="H8" s="1">
        <f t="shared" si="0"/>
        <v>35.852020234530364</v>
      </c>
      <c r="I8" s="1">
        <f t="shared" si="0"/>
        <v>4.3565854785627769</v>
      </c>
      <c r="J8" s="1">
        <f t="shared" si="0"/>
        <v>4.6156694227262705</v>
      </c>
      <c r="K8" s="1">
        <f t="shared" si="0"/>
        <v>0.74907101196666626</v>
      </c>
      <c r="L8" s="1">
        <f t="shared" si="0"/>
        <v>7.4108944222884152E-2</v>
      </c>
      <c r="M8" s="1">
        <f t="shared" si="0"/>
        <v>10.504729655305917</v>
      </c>
      <c r="N8" s="1">
        <f t="shared" si="0"/>
        <v>12.213030009970163</v>
      </c>
      <c r="O8" s="1">
        <f t="shared" si="0"/>
        <v>0.27891923752702086</v>
      </c>
      <c r="P8" s="1">
        <f t="shared" si="0"/>
        <v>1.7623271879891986</v>
      </c>
      <c r="Q8" s="1">
        <f t="shared" si="0"/>
        <v>20.602241254069227</v>
      </c>
      <c r="R8" s="1">
        <f t="shared" si="0"/>
        <v>14.774707319755525</v>
      </c>
      <c r="S8" s="1">
        <f t="shared" si="0"/>
        <v>6.9518402799090921</v>
      </c>
      <c r="T8" s="1">
        <f t="shared" si="0"/>
        <v>3.7806486049186008</v>
      </c>
      <c r="U8" s="1">
        <f t="shared" si="0"/>
        <v>7.5648517349878768</v>
      </c>
      <c r="V8" s="1">
        <f t="shared" si="0"/>
        <v>3.3947945070993777</v>
      </c>
      <c r="W8" s="1">
        <f t="shared" si="0"/>
        <v>1.2616736397130324</v>
      </c>
      <c r="X8" s="1">
        <f t="shared" si="0"/>
        <v>2.7395636122643769</v>
      </c>
      <c r="Y8" s="1">
        <f t="shared" si="0"/>
        <v>7.5949567403813614</v>
      </c>
      <c r="Z8" s="1">
        <f t="shared" si="0"/>
        <v>20.471512086696791</v>
      </c>
      <c r="AA8" s="1">
        <f t="shared" si="0"/>
        <v>9.8873725729988031</v>
      </c>
      <c r="AB8" s="1">
        <f t="shared" si="0"/>
        <v>4.1740392355157487</v>
      </c>
      <c r="AC8" s="1">
        <f t="shared" si="0"/>
        <v>8.6160263043297203</v>
      </c>
      <c r="AD8" s="1">
        <f t="shared" si="0"/>
        <v>0.59935616026904714</v>
      </c>
      <c r="AE8" s="1">
        <f t="shared" si="0"/>
        <v>2.3083768899739714</v>
      </c>
      <c r="AF8" s="1">
        <f t="shared" si="0"/>
        <v>1.4440183392631962</v>
      </c>
      <c r="AG8" s="1">
        <f t="shared" si="0"/>
        <v>2.5454982583525751</v>
      </c>
      <c r="AH8" s="1">
        <f t="shared" si="0"/>
        <v>7.2861338859317524</v>
      </c>
      <c r="AI8" s="1">
        <f t="shared" si="0"/>
        <v>0.76418519412460728</v>
      </c>
      <c r="AJ8" s="1">
        <f t="shared" si="0"/>
        <v>14.239072387175435</v>
      </c>
      <c r="AK8" s="1">
        <f t="shared" si="0"/>
        <v>14.794791108120252</v>
      </c>
      <c r="AL8" s="1">
        <f t="shared" si="0"/>
        <v>0.89285015936268464</v>
      </c>
      <c r="AM8" s="1">
        <f t="shared" si="0"/>
        <v>24.102174272058839</v>
      </c>
      <c r="AN8" s="1">
        <f t="shared" si="0"/>
        <v>5.0432185007391581</v>
      </c>
      <c r="AO8" s="1">
        <f t="shared" si="0"/>
        <v>5.8566764718826523</v>
      </c>
      <c r="AP8" s="1">
        <f t="shared" si="0"/>
        <v>19.644078227119731</v>
      </c>
      <c r="AQ8" s="1">
        <f t="shared" si="0"/>
        <v>1.3651572784458494</v>
      </c>
      <c r="AR8" s="1">
        <f t="shared" si="0"/>
        <v>8.533334887294485</v>
      </c>
      <c r="AS8" s="1">
        <f t="shared" si="0"/>
        <v>1.2293358801379637</v>
      </c>
      <c r="AT8" s="1">
        <f t="shared" si="0"/>
        <v>10.922674411120878</v>
      </c>
      <c r="AU8" s="1">
        <f t="shared" si="0"/>
        <v>27.333515679903943</v>
      </c>
      <c r="AV8" s="1">
        <f t="shared" si="0"/>
        <v>3.0429525843613789</v>
      </c>
      <c r="AW8" s="1">
        <f t="shared" si="0"/>
        <v>0.86523697436490044</v>
      </c>
      <c r="AX8" s="1">
        <f t="shared" si="0"/>
        <v>6.2783645667777197</v>
      </c>
      <c r="AY8" s="1">
        <f t="shared" si="0"/>
        <v>6.2048747120129573</v>
      </c>
      <c r="AZ8" s="1">
        <f t="shared" si="0"/>
        <v>1.5225646130512456</v>
      </c>
      <c r="BA8" s="1">
        <f t="shared" si="0"/>
        <v>16.416283638813223</v>
      </c>
      <c r="BB8" s="1">
        <f t="shared" si="0"/>
        <v>0.32140512484969141</v>
      </c>
    </row>
    <row r="9" spans="1:54" x14ac:dyDescent="0.25">
      <c r="A9">
        <v>8</v>
      </c>
      <c r="B9" t="s">
        <v>171</v>
      </c>
      <c r="C9" s="1">
        <v>14.526182889938299</v>
      </c>
      <c r="D9" s="1">
        <v>0.23193509723795</v>
      </c>
      <c r="E9" s="1">
        <v>5.5574952824820403E-2</v>
      </c>
      <c r="F9" s="1">
        <v>0.130635550873823</v>
      </c>
      <c r="G9" s="1">
        <v>0.45152498436698102</v>
      </c>
      <c r="H9" s="1">
        <v>1.60896370774954</v>
      </c>
      <c r="I9" s="1">
        <v>0.18999579460311999</v>
      </c>
      <c r="J9" s="1">
        <v>6.80061922724777E-2</v>
      </c>
      <c r="K9" s="1">
        <v>6.4737077400429402E-2</v>
      </c>
      <c r="L9" s="1">
        <v>6.5812444134655803E-3</v>
      </c>
      <c r="M9" s="1">
        <v>0.34687029379206802</v>
      </c>
      <c r="N9" s="1">
        <v>0.555534454901359</v>
      </c>
      <c r="O9" s="1">
        <v>4.146614127177E-2</v>
      </c>
      <c r="P9" s="1">
        <v>0.165563462401496</v>
      </c>
      <c r="Q9" s="1">
        <v>0.84128090351999896</v>
      </c>
      <c r="R9" s="1">
        <v>0.34678426445332999</v>
      </c>
      <c r="S9" s="1">
        <v>0.47105364426053298</v>
      </c>
      <c r="T9" s="1">
        <v>0.27873505751148298</v>
      </c>
      <c r="U9" s="1">
        <v>0.23038656914066399</v>
      </c>
      <c r="V9" s="1">
        <v>0.13076459488193001</v>
      </c>
      <c r="W9" s="1">
        <v>4.6111725563628102E-2</v>
      </c>
      <c r="X9" s="1">
        <v>0.15541200043039899</v>
      </c>
      <c r="Y9" s="1">
        <v>0.20694357433452801</v>
      </c>
      <c r="Z9" s="1">
        <v>0.34751551383260398</v>
      </c>
      <c r="AA9" s="1">
        <v>0.476086360576712</v>
      </c>
      <c r="AB9" s="1">
        <v>0.17489764565458199</v>
      </c>
      <c r="AC9" s="1">
        <v>0.39891804372862599</v>
      </c>
      <c r="AD9" s="1">
        <v>2.1249246668313699E-2</v>
      </c>
      <c r="AE9" s="1">
        <v>0.307640915327489</v>
      </c>
      <c r="AF9" s="1">
        <v>5.8241862325701901E-2</v>
      </c>
      <c r="AG9" s="1">
        <v>2.98521805421249E-2</v>
      </c>
      <c r="AH9" s="1">
        <v>0.32747067790662399</v>
      </c>
      <c r="AI9" s="1">
        <v>5.1101427210438602E-2</v>
      </c>
      <c r="AJ9" s="1">
        <v>0.52727381712588905</v>
      </c>
      <c r="AK9" s="1">
        <v>0.51484257767823205</v>
      </c>
      <c r="AL9" s="1">
        <v>4.2111361312305903E-2</v>
      </c>
      <c r="AM9" s="1">
        <v>0.54133961400957098</v>
      </c>
      <c r="AN9" s="1">
        <v>0.165563462401496</v>
      </c>
      <c r="AO9" s="1">
        <v>0.223246134025401</v>
      </c>
      <c r="AP9" s="1">
        <v>0.68470750701663496</v>
      </c>
      <c r="AQ9" s="1">
        <v>2.60238749682789E-2</v>
      </c>
      <c r="AR9" s="1">
        <v>0.16995095867714</v>
      </c>
      <c r="AS9" s="1">
        <v>7.9706182340860895E-2</v>
      </c>
      <c r="AT9" s="1">
        <v>0.31288870499051402</v>
      </c>
      <c r="AU9" s="1">
        <v>0.90111430861235597</v>
      </c>
      <c r="AV9" s="1">
        <v>0.16788625454742601</v>
      </c>
      <c r="AW9" s="1">
        <v>5.5488923486082302E-2</v>
      </c>
      <c r="AX9" s="1">
        <v>0.27494976660700599</v>
      </c>
      <c r="AY9" s="1">
        <v>0.33491221570746998</v>
      </c>
      <c r="AZ9" s="1">
        <v>3.3723500785339901E-2</v>
      </c>
      <c r="BA9" s="1">
        <v>0.644144673801615</v>
      </c>
      <c r="BB9" s="1">
        <v>8.4738898657040502E-3</v>
      </c>
    </row>
    <row r="10" spans="1:54" x14ac:dyDescent="0.25">
      <c r="A10">
        <v>9</v>
      </c>
      <c r="B10" t="s">
        <v>172</v>
      </c>
      <c r="C10" s="1">
        <v>2.2882191181182798</v>
      </c>
      <c r="D10" s="1">
        <v>2.4266880483188799E-2</v>
      </c>
      <c r="E10" s="1">
        <v>2.0679602498717398E-3</v>
      </c>
      <c r="F10" s="1">
        <v>3.3087363997947802E-2</v>
      </c>
      <c r="G10" s="1">
        <v>1.05086143309808E-2</v>
      </c>
      <c r="H10" s="1">
        <v>0.47824746023564402</v>
      </c>
      <c r="I10" s="1">
        <v>5.8873562215736301E-2</v>
      </c>
      <c r="J10" s="1">
        <v>2.2536546396561399E-2</v>
      </c>
      <c r="K10" s="1">
        <v>4.2203270405545704E-3</v>
      </c>
      <c r="L10" s="1">
        <v>1.2660981121663699E-3</v>
      </c>
      <c r="M10" s="1">
        <v>0.10719630683008601</v>
      </c>
      <c r="N10" s="1">
        <v>8.5799248734474504E-2</v>
      </c>
      <c r="O10" s="1">
        <v>6.8791330761039599E-3</v>
      </c>
      <c r="P10" s="1">
        <v>1.05086143309808E-2</v>
      </c>
      <c r="Q10" s="1">
        <v>8.0566043204186796E-2</v>
      </c>
      <c r="R10" s="1">
        <v>4.2414286757573499E-2</v>
      </c>
      <c r="S10" s="1">
        <v>1.28719974736914E-2</v>
      </c>
      <c r="T10" s="1">
        <v>9.7067521932755196E-3</v>
      </c>
      <c r="U10" s="1">
        <v>5.8282716430058702E-2</v>
      </c>
      <c r="V10" s="1">
        <v>1.7176731055057098E-2</v>
      </c>
      <c r="W10" s="1">
        <v>1.1057256846252901E-2</v>
      </c>
      <c r="X10" s="1">
        <v>2.1481464636422701E-2</v>
      </c>
      <c r="Y10" s="1">
        <v>3.5028714436602902E-2</v>
      </c>
      <c r="Z10" s="1">
        <v>4.9040200211244098E-2</v>
      </c>
      <c r="AA10" s="1">
        <v>2.8656020605365502E-2</v>
      </c>
      <c r="AB10" s="1">
        <v>1.430690866748E-2</v>
      </c>
      <c r="AC10" s="1">
        <v>5.38091697670708E-2</v>
      </c>
      <c r="AD10" s="1">
        <v>7.68099521380933E-3</v>
      </c>
      <c r="AE10" s="1">
        <v>5.7396447751542198E-3</v>
      </c>
      <c r="AF10" s="1">
        <v>8.22963772908142E-3</v>
      </c>
      <c r="AG10" s="1">
        <v>1.03398012493587E-2</v>
      </c>
      <c r="AH10" s="1">
        <v>4.1063782104595999E-2</v>
      </c>
      <c r="AI10" s="1">
        <v>7.0479461577261397E-3</v>
      </c>
      <c r="AJ10" s="1">
        <v>0.104326484442509</v>
      </c>
      <c r="AK10" s="1">
        <v>0.13120996769084101</v>
      </c>
      <c r="AL10" s="1">
        <v>2.7010093059549201E-3</v>
      </c>
      <c r="AM10" s="1">
        <v>5.8535936052491903E-2</v>
      </c>
      <c r="AN10" s="1">
        <v>2.0764009039528498E-2</v>
      </c>
      <c r="AO10" s="1">
        <v>5.5877130016942597E-2</v>
      </c>
      <c r="AP10" s="1">
        <v>8.2887223076491795E-2</v>
      </c>
      <c r="AQ10" s="1">
        <v>5.8240513159653097E-3</v>
      </c>
      <c r="AR10" s="1">
        <v>1.85694389784401E-2</v>
      </c>
      <c r="AS10" s="1">
        <v>4.34693685177121E-3</v>
      </c>
      <c r="AT10" s="1">
        <v>4.8322744614349898E-2</v>
      </c>
      <c r="AU10" s="1">
        <v>0.17012138300475499</v>
      </c>
      <c r="AV10" s="1">
        <v>1.2998607284908001E-2</v>
      </c>
      <c r="AW10" s="1">
        <v>7.2167592393483204E-3</v>
      </c>
      <c r="AX10" s="1">
        <v>8.6685517412991006E-2</v>
      </c>
      <c r="AY10" s="1">
        <v>5.7945090266814298E-2</v>
      </c>
      <c r="AZ10" s="1">
        <v>8.0608246474592402E-3</v>
      </c>
      <c r="BA10" s="1">
        <v>4.8660370777594199E-2</v>
      </c>
      <c r="BB10" s="1">
        <v>3.2074485508214699E-3</v>
      </c>
    </row>
    <row r="11" spans="1:54" x14ac:dyDescent="0.25">
      <c r="A11">
        <v>10</v>
      </c>
      <c r="B11" t="s">
        <v>173</v>
      </c>
      <c r="C11" s="1">
        <v>3.8062252044677698</v>
      </c>
      <c r="D11" s="1">
        <v>0.150813242948339</v>
      </c>
      <c r="E11" s="1">
        <v>3.5459927564628602E-3</v>
      </c>
      <c r="F11" s="1">
        <v>3.0032387631267098E-2</v>
      </c>
      <c r="G11" s="1">
        <v>1.52694790125237E-2</v>
      </c>
      <c r="H11" s="1">
        <v>0.331875975125279</v>
      </c>
      <c r="I11" s="1">
        <v>2.6196926078358301E-2</v>
      </c>
      <c r="J11" s="1">
        <v>2.8512676449925899E-2</v>
      </c>
      <c r="K11" s="1">
        <v>4.5591335440236802E-3</v>
      </c>
      <c r="L11" s="1">
        <v>7.9603919022635703E-4</v>
      </c>
      <c r="M11" s="1">
        <v>0.12816230962644301</v>
      </c>
      <c r="N11" s="1">
        <v>0.75189519876834998</v>
      </c>
      <c r="O11" s="1">
        <v>5.5722743315844998E-3</v>
      </c>
      <c r="P11" s="1">
        <v>1.18682206542838E-2</v>
      </c>
      <c r="Q11" s="1">
        <v>7.5189519876835004E-2</v>
      </c>
      <c r="R11" s="1">
        <v>5.4926704125618599E-2</v>
      </c>
      <c r="S11" s="1">
        <v>1.9756245357435899E-2</v>
      </c>
      <c r="T11" s="1">
        <v>1.23747910480642E-2</v>
      </c>
      <c r="U11" s="1">
        <v>3.5459927564628603E-2</v>
      </c>
      <c r="V11" s="1">
        <v>1.5631315008081199E-2</v>
      </c>
      <c r="W11" s="1">
        <v>2.33022381138988E-2</v>
      </c>
      <c r="X11" s="1">
        <v>2.3664074109456201E-2</v>
      </c>
      <c r="Y11" s="1">
        <v>5.5505641718510502E-2</v>
      </c>
      <c r="Z11" s="1">
        <v>6.1439752045652503E-2</v>
      </c>
      <c r="AA11" s="1">
        <v>3.9150654719314497E-2</v>
      </c>
      <c r="AB11" s="1">
        <v>2.43153789014596E-2</v>
      </c>
      <c r="AC11" s="1">
        <v>3.42296851797333E-2</v>
      </c>
      <c r="AD11" s="1">
        <v>8.1051263004865495E-3</v>
      </c>
      <c r="AE11" s="1">
        <v>6.29594632269937E-3</v>
      </c>
      <c r="AF11" s="1">
        <v>1.23024238489528E-2</v>
      </c>
      <c r="AG11" s="1">
        <v>2.8223207653479899E-2</v>
      </c>
      <c r="AH11" s="1">
        <v>7.4031644691051196E-2</v>
      </c>
      <c r="AI11" s="1">
        <v>6.7301495173682901E-3</v>
      </c>
      <c r="AJ11" s="1">
        <v>0.11296519781303101</v>
      </c>
      <c r="AK11" s="1">
        <v>0.53197128066854105</v>
      </c>
      <c r="AL11" s="1">
        <v>3.9078287520202997E-3</v>
      </c>
      <c r="AM11" s="1">
        <v>8.8794553309794605E-2</v>
      </c>
      <c r="AN11" s="1">
        <v>1.9683878158324401E-2</v>
      </c>
      <c r="AO11" s="1">
        <v>2.2723300521006899E-2</v>
      </c>
      <c r="AP11" s="1">
        <v>0.13040569279889899</v>
      </c>
      <c r="AQ11" s="1">
        <v>2.8440309250814401E-2</v>
      </c>
      <c r="AR11" s="1">
        <v>0.29619894596331597</v>
      </c>
      <c r="AS11" s="1">
        <v>7.1643527120372101E-3</v>
      </c>
      <c r="AT11" s="1">
        <v>9.8129921995176395E-2</v>
      </c>
      <c r="AU11" s="1">
        <v>0.152911891722572</v>
      </c>
      <c r="AV11" s="1">
        <v>2.65587620739157E-2</v>
      </c>
      <c r="AW11" s="1">
        <v>5.4999071324730101E-3</v>
      </c>
      <c r="AX11" s="1">
        <v>9.2991850858260797E-2</v>
      </c>
      <c r="AY11" s="1">
        <v>3.8209881130865098E-2</v>
      </c>
      <c r="AZ11" s="1">
        <v>4.8486023404696304E-3</v>
      </c>
      <c r="BA11" s="1">
        <v>4.2696647475777297E-2</v>
      </c>
      <c r="BB11" s="1">
        <v>2.3881175706790699E-3</v>
      </c>
    </row>
    <row r="12" spans="1:54" x14ac:dyDescent="0.25">
      <c r="A12">
        <v>11</v>
      </c>
      <c r="B12" t="s">
        <v>174</v>
      </c>
      <c r="C12" s="1">
        <v>7.5859054565429602</v>
      </c>
      <c r="D12" s="1">
        <v>9.4594795656327904E-2</v>
      </c>
      <c r="E12" s="1">
        <v>2.4429072048979899E-3</v>
      </c>
      <c r="F12" s="1">
        <v>4.4786632089796503E-2</v>
      </c>
      <c r="G12" s="1">
        <v>8.1294523096327703E-2</v>
      </c>
      <c r="H12" s="1">
        <v>2.16373719820493</v>
      </c>
      <c r="I12" s="1">
        <v>6.3651304394286595E-2</v>
      </c>
      <c r="J12" s="1">
        <v>4.1122271282449503E-2</v>
      </c>
      <c r="K12" s="1">
        <v>5.8358338783674303E-3</v>
      </c>
      <c r="L12" s="1">
        <v>6.7858533469388697E-4</v>
      </c>
      <c r="M12" s="1">
        <v>0.26396969519592201</v>
      </c>
      <c r="N12" s="1">
        <v>0.17643218702041</v>
      </c>
      <c r="O12" s="1">
        <v>2.0764711241632899E-2</v>
      </c>
      <c r="P12" s="1">
        <v>1.9271823505306401E-2</v>
      </c>
      <c r="Q12" s="1">
        <v>0.16516767046449199</v>
      </c>
      <c r="R12" s="1">
        <v>0.105995029279185</v>
      </c>
      <c r="S12" s="1">
        <v>2.7821998722449299E-2</v>
      </c>
      <c r="T12" s="1">
        <v>3.5150720337143303E-2</v>
      </c>
      <c r="U12" s="1">
        <v>0.12431683331592</v>
      </c>
      <c r="V12" s="1">
        <v>3.0943491262041201E-2</v>
      </c>
      <c r="W12" s="1">
        <v>5.2251070771429299E-2</v>
      </c>
      <c r="X12" s="1">
        <v>7.2744347879184698E-2</v>
      </c>
      <c r="Y12" s="1">
        <v>0.17724648942204299</v>
      </c>
      <c r="Z12" s="1">
        <v>0.123909682115103</v>
      </c>
      <c r="AA12" s="1">
        <v>8.6316054573062406E-2</v>
      </c>
      <c r="AB12" s="1">
        <v>5.5236846244082399E-2</v>
      </c>
      <c r="AC12" s="1">
        <v>0.14182433495102201</v>
      </c>
      <c r="AD12" s="1">
        <v>1.4250292028571599E-2</v>
      </c>
      <c r="AE12" s="1">
        <v>1.60146138987757E-2</v>
      </c>
      <c r="AF12" s="1">
        <v>2.3479052580408499E-2</v>
      </c>
      <c r="AG12" s="1">
        <v>2.90434523248983E-2</v>
      </c>
      <c r="AH12" s="1">
        <v>0.31106351742367799</v>
      </c>
      <c r="AI12" s="1">
        <v>1.07216482881634E-2</v>
      </c>
      <c r="AJ12" s="1">
        <v>0.74725817056490895</v>
      </c>
      <c r="AK12" s="1">
        <v>0.43551606780653701</v>
      </c>
      <c r="AL12" s="1">
        <v>4.4786632089796503E-3</v>
      </c>
      <c r="AM12" s="1">
        <v>0.144131525088981</v>
      </c>
      <c r="AN12" s="1">
        <v>3.4607852069388198E-2</v>
      </c>
      <c r="AO12" s="1">
        <v>0.23954062314694199</v>
      </c>
      <c r="AP12" s="1">
        <v>0.243883569288983</v>
      </c>
      <c r="AQ12" s="1">
        <v>1.8864672304490002E-2</v>
      </c>
      <c r="AR12" s="1">
        <v>0.124723984516736</v>
      </c>
      <c r="AS12" s="1">
        <v>3.3929266734694301E-3</v>
      </c>
      <c r="AT12" s="1">
        <v>0.20452561987673701</v>
      </c>
      <c r="AU12" s="1">
        <v>0.40036534746939301</v>
      </c>
      <c r="AV12" s="1">
        <v>5.4693977976327302E-2</v>
      </c>
      <c r="AW12" s="1">
        <v>1.5878896831836901E-2</v>
      </c>
      <c r="AX12" s="1">
        <v>9.2559039652246197E-2</v>
      </c>
      <c r="AY12" s="1">
        <v>9.7716288195919807E-2</v>
      </c>
      <c r="AZ12" s="1">
        <v>6.1072680122449801E-3</v>
      </c>
      <c r="BA12" s="1">
        <v>0.131645554930614</v>
      </c>
      <c r="BB12" s="1">
        <v>3.9357949412245404E-3</v>
      </c>
    </row>
    <row r="13" spans="1:54" x14ac:dyDescent="0.25">
      <c r="A13">
        <v>12</v>
      </c>
      <c r="B13" t="s">
        <v>175</v>
      </c>
      <c r="C13" s="1">
        <v>23.262284660339301</v>
      </c>
      <c r="D13" s="1">
        <v>0.70608746220624796</v>
      </c>
      <c r="E13" s="1">
        <v>1.7960463161662301E-2</v>
      </c>
      <c r="F13" s="1">
        <v>0.22892888865760599</v>
      </c>
      <c r="G13" s="1">
        <v>0.51013076711408101</v>
      </c>
      <c r="H13" s="1">
        <v>1.4312076540315699</v>
      </c>
      <c r="I13" s="1">
        <v>0.23777508693126101</v>
      </c>
      <c r="J13" s="1">
        <v>0.12947617473258</v>
      </c>
      <c r="K13" s="1">
        <v>3.4312526637205701E-2</v>
      </c>
      <c r="L13" s="1">
        <v>1.34033307176584E-3</v>
      </c>
      <c r="M13" s="1">
        <v>0.71654206016602195</v>
      </c>
      <c r="N13" s="1">
        <v>1.03929426384723</v>
      </c>
      <c r="O13" s="1">
        <v>2.6270528206610601E-2</v>
      </c>
      <c r="P13" s="1">
        <v>0.31551440509368001</v>
      </c>
      <c r="Q13" s="1">
        <v>0.46750817543192702</v>
      </c>
      <c r="R13" s="1">
        <v>0.80822084227480595</v>
      </c>
      <c r="S13" s="1">
        <v>0.47930310646346702</v>
      </c>
      <c r="T13" s="1">
        <v>0.10186531345420401</v>
      </c>
      <c r="U13" s="1">
        <v>0.47420984079075701</v>
      </c>
      <c r="V13" s="1">
        <v>0.37314872717961201</v>
      </c>
      <c r="W13" s="1">
        <v>0.24125995291785199</v>
      </c>
      <c r="X13" s="1">
        <v>0.14234337222153301</v>
      </c>
      <c r="Y13" s="1">
        <v>0.194884428634754</v>
      </c>
      <c r="Z13" s="1">
        <v>0.74200838852957296</v>
      </c>
      <c r="AA13" s="1">
        <v>0.70099419653353801</v>
      </c>
      <c r="AB13" s="1">
        <v>0.41764778516223799</v>
      </c>
      <c r="AC13" s="1">
        <v>0.49538710332465702</v>
      </c>
      <c r="AD13" s="1">
        <v>0.18148109791709499</v>
      </c>
      <c r="AE13" s="1">
        <v>9.8916580696319506E-2</v>
      </c>
      <c r="AF13" s="1">
        <v>6.3263720987348004E-2</v>
      </c>
      <c r="AG13" s="1">
        <v>9.1142648880077601E-2</v>
      </c>
      <c r="AH13" s="1">
        <v>0.25680781655033602</v>
      </c>
      <c r="AI13" s="1">
        <v>5.79023887002846E-2</v>
      </c>
      <c r="AJ13" s="1">
        <v>0.55623822478282703</v>
      </c>
      <c r="AK13" s="1">
        <v>1.06770932496867</v>
      </c>
      <c r="AL13" s="1">
        <v>7.9615784462891304E-2</v>
      </c>
      <c r="AM13" s="1">
        <v>1.0387581306185301</v>
      </c>
      <c r="AN13" s="1">
        <v>0.13805430639188199</v>
      </c>
      <c r="AO13" s="1">
        <v>1.29074074811051</v>
      </c>
      <c r="AP13" s="1">
        <v>1.3821514636049399</v>
      </c>
      <c r="AQ13" s="1">
        <v>4.6107457668745098E-2</v>
      </c>
      <c r="AR13" s="1">
        <v>0.44204184706837601</v>
      </c>
      <c r="AS13" s="1">
        <v>9.5163648095375197E-2</v>
      </c>
      <c r="AT13" s="1">
        <v>0.82805777173694095</v>
      </c>
      <c r="AU13" s="1">
        <v>1.34703473712467</v>
      </c>
      <c r="AV13" s="1">
        <v>0.15762316923966299</v>
      </c>
      <c r="AW13" s="1">
        <v>8.5513249978661096E-2</v>
      </c>
      <c r="AX13" s="1">
        <v>0.66882620281115801</v>
      </c>
      <c r="AY13" s="1">
        <v>0.79508557817150105</v>
      </c>
      <c r="AZ13" s="1">
        <v>0.324092536752982</v>
      </c>
      <c r="BA13" s="1">
        <v>1.1122083829513001</v>
      </c>
      <c r="BB13" s="1">
        <v>2.4125995291785201E-2</v>
      </c>
    </row>
    <row r="14" spans="1:54" x14ac:dyDescent="0.25">
      <c r="A14">
        <v>13</v>
      </c>
      <c r="B14" t="s">
        <v>176</v>
      </c>
      <c r="C14" s="1">
        <v>5.1142257690429602</v>
      </c>
      <c r="D14" s="1">
        <v>0.158804451353218</v>
      </c>
      <c r="E14" s="1">
        <v>5.2540761407185397E-5</v>
      </c>
      <c r="F14" s="1">
        <v>3.1918512554865101E-2</v>
      </c>
      <c r="G14" s="1">
        <v>0.111123710376197</v>
      </c>
      <c r="H14" s="1">
        <v>0.29724935766115101</v>
      </c>
      <c r="I14" s="1">
        <v>1.7338451264371099E-2</v>
      </c>
      <c r="J14" s="1">
        <v>3.8026376068450399E-2</v>
      </c>
      <c r="K14" s="1">
        <v>5.9765116100673399E-3</v>
      </c>
      <c r="L14" s="1">
        <v>5.2540761407185397E-5</v>
      </c>
      <c r="M14" s="1">
        <v>0.137459767031548</v>
      </c>
      <c r="N14" s="1">
        <v>0.29705232980587398</v>
      </c>
      <c r="O14" s="1">
        <v>1.1821671316616701E-3</v>
      </c>
      <c r="P14" s="1">
        <v>2.67957883176645E-2</v>
      </c>
      <c r="Q14" s="1">
        <v>0.23420044397252901</v>
      </c>
      <c r="R14" s="1">
        <v>0.124784308342065</v>
      </c>
      <c r="S14" s="1">
        <v>4.9453991674513302E-2</v>
      </c>
      <c r="T14" s="1">
        <v>3.0473641616167502E-2</v>
      </c>
      <c r="U14" s="1">
        <v>0.11696887008274599</v>
      </c>
      <c r="V14" s="1">
        <v>0.108365320402319</v>
      </c>
      <c r="W14" s="1">
        <v>7.3163010259505695E-2</v>
      </c>
      <c r="X14" s="1">
        <v>3.1655808747829202E-2</v>
      </c>
      <c r="Y14" s="1">
        <v>0.10711747731889899</v>
      </c>
      <c r="Z14" s="1">
        <v>0.17220234551204999</v>
      </c>
      <c r="AA14" s="1">
        <v>0.19026323224576999</v>
      </c>
      <c r="AB14" s="1">
        <v>6.5019192241391993E-2</v>
      </c>
      <c r="AC14" s="1">
        <v>7.3885445728854499E-2</v>
      </c>
      <c r="AD14" s="1">
        <v>5.25407614071854E-4</v>
      </c>
      <c r="AE14" s="1">
        <v>1.9243053865381599E-2</v>
      </c>
      <c r="AF14" s="1">
        <v>1.36605979658682E-2</v>
      </c>
      <c r="AG14" s="1">
        <v>2.0031165286489402E-2</v>
      </c>
      <c r="AH14" s="1">
        <v>0.104950170910852</v>
      </c>
      <c r="AI14" s="1">
        <v>6.2392154171032697E-3</v>
      </c>
      <c r="AJ14" s="1">
        <v>0.188292953693</v>
      </c>
      <c r="AK14" s="1">
        <v>0.242738317701196</v>
      </c>
      <c r="AL14" s="1">
        <v>3.08676973267214E-3</v>
      </c>
      <c r="AM14" s="1">
        <v>0.26828626293544</v>
      </c>
      <c r="AN14" s="1">
        <v>7.0798675996182295E-2</v>
      </c>
      <c r="AO14" s="1">
        <v>6.1998098460478802E-2</v>
      </c>
      <c r="AP14" s="1">
        <v>0.27537926572540999</v>
      </c>
      <c r="AQ14" s="1">
        <v>1.7141423409094199E-2</v>
      </c>
      <c r="AR14" s="1">
        <v>0.171676937897978</v>
      </c>
      <c r="AS14" s="1">
        <v>1.26754586894834E-2</v>
      </c>
      <c r="AT14" s="1">
        <v>0.16622583390198201</v>
      </c>
      <c r="AU14" s="1">
        <v>0.21679631675639799</v>
      </c>
      <c r="AV14" s="1">
        <v>3.4085818962911497E-2</v>
      </c>
      <c r="AW14" s="1">
        <v>9.9827446673652308E-3</v>
      </c>
      <c r="AX14" s="1">
        <v>0.11604940675812001</v>
      </c>
      <c r="AY14" s="1">
        <v>0.125244040004378</v>
      </c>
      <c r="AZ14" s="1">
        <v>1.4974117001047799E-2</v>
      </c>
      <c r="BA14" s="1">
        <v>0.45231027976410698</v>
      </c>
      <c r="BB14" s="1">
        <v>1.2478430834206499E-3</v>
      </c>
    </row>
    <row r="15" spans="1:54" x14ac:dyDescent="0.25">
      <c r="A15">
        <v>14</v>
      </c>
      <c r="B15" t="s">
        <v>177</v>
      </c>
      <c r="C15" s="1">
        <v>5.8760112762451104</v>
      </c>
      <c r="D15" s="1">
        <v>5.2795486377437202E-2</v>
      </c>
      <c r="E15" s="1">
        <v>5.3839309729332404E-3</v>
      </c>
      <c r="F15" s="1">
        <v>8.3780558507379602E-2</v>
      </c>
      <c r="G15" s="1">
        <v>3.6863445743247E-2</v>
      </c>
      <c r="H15" s="1">
        <v>0.589815131891952</v>
      </c>
      <c r="I15" s="1">
        <v>8.6857090491912897E-2</v>
      </c>
      <c r="J15" s="1">
        <v>7.20787493519226E-2</v>
      </c>
      <c r="K15" s="1">
        <v>9.5592243805141305E-3</v>
      </c>
      <c r="L15" s="1">
        <v>4.5598599056475399E-3</v>
      </c>
      <c r="M15" s="1">
        <v>0.26293360853529102</v>
      </c>
      <c r="N15" s="1">
        <v>0.171132091639664</v>
      </c>
      <c r="O15" s="1">
        <v>1.4558588855380699E-2</v>
      </c>
      <c r="P15" s="1">
        <v>1.7580182768761599E-2</v>
      </c>
      <c r="Q15" s="1">
        <v>0.37555665439767</v>
      </c>
      <c r="R15" s="1">
        <v>0.15877102563037801</v>
      </c>
      <c r="S15" s="1">
        <v>7.3507139201884494E-2</v>
      </c>
      <c r="T15" s="1">
        <v>8.6912028563065305E-2</v>
      </c>
      <c r="U15" s="1">
        <v>0.108777380881712</v>
      </c>
      <c r="V15" s="1">
        <v>4.0269606154694597E-2</v>
      </c>
      <c r="W15" s="1">
        <v>1.9393139116790099E-2</v>
      </c>
      <c r="X15" s="1">
        <v>0.107678619458664</v>
      </c>
      <c r="Y15" s="1">
        <v>0.12882977685233099</v>
      </c>
      <c r="Z15" s="1">
        <v>0.17854873124523499</v>
      </c>
      <c r="AA15" s="1">
        <v>0.27150394763506203</v>
      </c>
      <c r="AB15" s="1">
        <v>2.7084469078123299E-2</v>
      </c>
      <c r="AC15" s="1">
        <v>0.15058525302867301</v>
      </c>
      <c r="AD15" s="1">
        <v>1.03832954477998E-2</v>
      </c>
      <c r="AE15" s="1">
        <v>3.0435691418418499E-2</v>
      </c>
      <c r="AF15" s="1">
        <v>4.2741819356551698E-2</v>
      </c>
      <c r="AG15" s="1">
        <v>3.5435055893285099E-2</v>
      </c>
      <c r="AH15" s="1">
        <v>0.18365797186240601</v>
      </c>
      <c r="AI15" s="1">
        <v>1.26357563650474E-2</v>
      </c>
      <c r="AJ15" s="1">
        <v>0.29941248778047103</v>
      </c>
      <c r="AK15" s="1">
        <v>0.15613399821506399</v>
      </c>
      <c r="AL15" s="1">
        <v>7.4715776767236902E-3</v>
      </c>
      <c r="AM15" s="1">
        <v>0.28974338725765197</v>
      </c>
      <c r="AN15" s="1">
        <v>4.5543660985323003E-2</v>
      </c>
      <c r="AO15" s="1">
        <v>7.4880590980693995E-2</v>
      </c>
      <c r="AP15" s="1">
        <v>0.306993941599499</v>
      </c>
      <c r="AQ15" s="1">
        <v>2.2579547243628199E-2</v>
      </c>
      <c r="AR15" s="1">
        <v>6.1365825477208501E-2</v>
      </c>
      <c r="AS15" s="1">
        <v>1.71406781995425E-2</v>
      </c>
      <c r="AT15" s="1">
        <v>0.12817051999850201</v>
      </c>
      <c r="AU15" s="1">
        <v>0.36940359042860299</v>
      </c>
      <c r="AV15" s="1">
        <v>6.3947914821370397E-2</v>
      </c>
      <c r="AW15" s="1">
        <v>1.18116852977617E-2</v>
      </c>
      <c r="AX15" s="1">
        <v>0.13031310477344499</v>
      </c>
      <c r="AY15" s="1">
        <v>8.8670046839941397E-2</v>
      </c>
      <c r="AZ15" s="1">
        <v>3.0380753347266101E-2</v>
      </c>
      <c r="BA15" s="1">
        <v>0.31869575075495599</v>
      </c>
      <c r="BB15" s="1">
        <v>2.7469035576190002E-3</v>
      </c>
    </row>
    <row r="16" spans="1:54" x14ac:dyDescent="0.25">
      <c r="A16">
        <v>15</v>
      </c>
      <c r="B16" t="s">
        <v>178</v>
      </c>
      <c r="C16" s="1">
        <v>1.1292854309082001</v>
      </c>
      <c r="D16" s="1">
        <v>1.6204892499239398E-2</v>
      </c>
      <c r="E16" s="1">
        <v>9.4714802711071706E-3</v>
      </c>
      <c r="F16" s="1">
        <v>6.4819569996957599E-3</v>
      </c>
      <c r="G16" s="1">
        <v>8.4377198875350001E-3</v>
      </c>
      <c r="H16" s="1">
        <v>0.11077999786117899</v>
      </c>
      <c r="I16" s="1">
        <v>1.06728774736369E-2</v>
      </c>
      <c r="J16" s="1">
        <v>2.4866128145384601E-3</v>
      </c>
      <c r="K16" s="1">
        <v>6.03492548247536E-3</v>
      </c>
      <c r="L16" s="1">
        <v>5.5878939652549701E-5</v>
      </c>
      <c r="M16" s="1">
        <v>1.22933667235609E-2</v>
      </c>
      <c r="N16" s="1">
        <v>7.9348094306620504E-3</v>
      </c>
      <c r="O16" s="1">
        <v>4.5541335816828002E-3</v>
      </c>
      <c r="P16" s="1">
        <v>1.78812606888159E-3</v>
      </c>
      <c r="Q16" s="1">
        <v>4.3026783532463198E-2</v>
      </c>
      <c r="R16" s="1">
        <v>2.55646148910414E-2</v>
      </c>
      <c r="S16" s="1">
        <v>4.3306178230725998E-3</v>
      </c>
      <c r="T16" s="1">
        <v>1.9082657891345702E-2</v>
      </c>
      <c r="U16" s="1">
        <v>9.6111776202385396E-3</v>
      </c>
      <c r="V16" s="1">
        <v>9.1390005801745E-2</v>
      </c>
      <c r="W16" s="1">
        <v>9.4994197409334401E-4</v>
      </c>
      <c r="X16" s="1">
        <v>4.8894072195980898E-3</v>
      </c>
      <c r="Y16" s="1">
        <v>4.1629810041149502E-3</v>
      </c>
      <c r="Z16" s="1">
        <v>1.1930153615819301E-2</v>
      </c>
      <c r="AA16" s="1">
        <v>1.35785823355695E-2</v>
      </c>
      <c r="AB16" s="1">
        <v>1.3103611348522899E-2</v>
      </c>
      <c r="AC16" s="1">
        <v>1.0477301184853001E-2</v>
      </c>
      <c r="AD16" s="1">
        <v>9.0523882237130496E-3</v>
      </c>
      <c r="AE16" s="1">
        <v>1.78812606888159E-3</v>
      </c>
      <c r="AF16" s="1">
        <v>1.78812606888159E-3</v>
      </c>
      <c r="AG16" s="1">
        <v>9.7788144391961905E-4</v>
      </c>
      <c r="AH16" s="1">
        <v>2.5173462313473598E-2</v>
      </c>
      <c r="AI16" s="1">
        <v>1.03934827753742E-2</v>
      </c>
      <c r="AJ16" s="1">
        <v>8.7450540556240196E-3</v>
      </c>
      <c r="AK16" s="1">
        <v>5.9231676031702603E-3</v>
      </c>
      <c r="AL16" s="1">
        <v>3.5483126679368999E-3</v>
      </c>
      <c r="AM16" s="1">
        <v>4.6910369838315397E-2</v>
      </c>
      <c r="AN16" s="1">
        <v>4.1965083679064798E-2</v>
      </c>
      <c r="AO16" s="1">
        <v>5.1408624480345699E-3</v>
      </c>
      <c r="AP16" s="1">
        <v>3.3052392804483098E-2</v>
      </c>
      <c r="AQ16" s="1">
        <v>6.4260780600432102E-4</v>
      </c>
      <c r="AR16" s="1">
        <v>3.79976789637337E-3</v>
      </c>
      <c r="AS16" s="1">
        <v>6.4260780600432102E-4</v>
      </c>
      <c r="AT16" s="1">
        <v>7.0407463962212603E-3</v>
      </c>
      <c r="AU16" s="1">
        <v>0.40922941454544698</v>
      </c>
      <c r="AV16" s="1">
        <v>1.1147848460683601E-2</v>
      </c>
      <c r="AW16" s="1">
        <v>3.0733416808902299E-4</v>
      </c>
      <c r="AX16" s="1">
        <v>5.5320150256024199E-3</v>
      </c>
      <c r="AY16" s="1">
        <v>2.4642612386774398E-2</v>
      </c>
      <c r="AZ16" s="1">
        <v>4.4144362325514198E-3</v>
      </c>
      <c r="BA16" s="1">
        <v>7.9348094306620504E-3</v>
      </c>
      <c r="BB16" s="1">
        <v>1.0197906486590301E-2</v>
      </c>
    </row>
    <row r="17" spans="1:54" x14ac:dyDescent="0.25">
      <c r="A17">
        <v>16</v>
      </c>
      <c r="B17" t="s">
        <v>179</v>
      </c>
      <c r="C17" s="1">
        <v>17.179519557952801</v>
      </c>
      <c r="D17" s="1">
        <v>0.17913151169757899</v>
      </c>
      <c r="E17" s="1">
        <v>2.0348627526881602E-3</v>
      </c>
      <c r="F17" s="1">
        <v>0.159100831475805</v>
      </c>
      <c r="G17" s="1">
        <v>0.117513323967741</v>
      </c>
      <c r="H17" s="1">
        <v>1.5656997092714899</v>
      </c>
      <c r="I17" s="1">
        <v>0.13404658383333201</v>
      </c>
      <c r="J17" s="1">
        <v>0.22688719692473</v>
      </c>
      <c r="K17" s="1">
        <v>0.124762522524193</v>
      </c>
      <c r="L17" s="1">
        <v>1.17640502889784E-2</v>
      </c>
      <c r="M17" s="1">
        <v>0.48614142950940598</v>
      </c>
      <c r="N17" s="1">
        <v>0.45574566714112602</v>
      </c>
      <c r="O17" s="1">
        <v>1.05558505295698E-2</v>
      </c>
      <c r="P17" s="1">
        <v>5.13802845053761E-2</v>
      </c>
      <c r="Q17" s="1">
        <v>0.87346483659139296</v>
      </c>
      <c r="R17" s="1">
        <v>0.59621478653763105</v>
      </c>
      <c r="S17" s="1">
        <v>0.22192721896505199</v>
      </c>
      <c r="T17" s="1">
        <v>0.151915222380375</v>
      </c>
      <c r="U17" s="1">
        <v>0.249779402892472</v>
      </c>
      <c r="V17" s="1">
        <v>0.42852937782392198</v>
      </c>
      <c r="W17" s="1">
        <v>3.1286014822580498E-2</v>
      </c>
      <c r="X17" s="1">
        <v>0.19839911838709501</v>
      </c>
      <c r="Y17" s="1">
        <v>0.53733094563171802</v>
      </c>
      <c r="Z17" s="1">
        <v>0.65465350121639398</v>
      </c>
      <c r="AA17" s="1">
        <v>0.26351472647311702</v>
      </c>
      <c r="AB17" s="1">
        <v>0.108102083736558</v>
      </c>
      <c r="AC17" s="1">
        <v>0.403284361798385</v>
      </c>
      <c r="AD17" s="1">
        <v>1.7359922858870801E-2</v>
      </c>
      <c r="AE17" s="1">
        <v>8.6354488067203902E-2</v>
      </c>
      <c r="AF17" s="1">
        <v>4.4957748942204098E-2</v>
      </c>
      <c r="AG17" s="1">
        <v>7.7579142446236204E-2</v>
      </c>
      <c r="AH17" s="1">
        <v>1.1837814063763299</v>
      </c>
      <c r="AI17" s="1">
        <v>2.4291174110214898E-2</v>
      </c>
      <c r="AJ17" s="1">
        <v>0.808476407427415</v>
      </c>
      <c r="AK17" s="1">
        <v>0.77350220386558699</v>
      </c>
      <c r="AL17" s="1">
        <v>1.23999448991934E-2</v>
      </c>
      <c r="AM17" s="1">
        <v>0.96910338596773704</v>
      </c>
      <c r="AN17" s="1">
        <v>9.3603686623655494E-2</v>
      </c>
      <c r="AO17" s="1">
        <v>8.6354488067203902E-2</v>
      </c>
      <c r="AP17" s="1">
        <v>1.28787735406854</v>
      </c>
      <c r="AQ17" s="1">
        <v>6.1427419346773898E-2</v>
      </c>
      <c r="AR17" s="1">
        <v>0.346626152028224</v>
      </c>
      <c r="AS17" s="1">
        <v>2.5181426564516E-2</v>
      </c>
      <c r="AT17" s="1">
        <v>0.38331727103763202</v>
      </c>
      <c r="AU17" s="1">
        <v>1.45524481547714</v>
      </c>
      <c r="AV17" s="1">
        <v>0.1783048487043</v>
      </c>
      <c r="AW17" s="1">
        <v>2.54993738696235E-2</v>
      </c>
      <c r="AX17" s="1">
        <v>0.26911059904300899</v>
      </c>
      <c r="AY17" s="1">
        <v>0.16202594668279499</v>
      </c>
      <c r="AZ17" s="1">
        <v>0.1369081095793</v>
      </c>
      <c r="BA17" s="1">
        <v>0.403284361798385</v>
      </c>
      <c r="BB17" s="1">
        <v>2.37824584220429E-2</v>
      </c>
    </row>
    <row r="18" spans="1:54" x14ac:dyDescent="0.25">
      <c r="A18">
        <v>17</v>
      </c>
      <c r="B18" t="s">
        <v>180</v>
      </c>
      <c r="C18" s="1">
        <v>11.852122497558501</v>
      </c>
      <c r="D18" s="1">
        <v>0.24943531908938399</v>
      </c>
      <c r="E18" s="1">
        <v>3.7425412839850801E-3</v>
      </c>
      <c r="F18" s="1">
        <v>0.112478538048416</v>
      </c>
      <c r="G18" s="1">
        <v>0.168616657308192</v>
      </c>
      <c r="H18" s="1">
        <v>0.714218486654558</v>
      </c>
      <c r="I18" s="1">
        <v>9.2248585162010593E-2</v>
      </c>
      <c r="J18" s="1">
        <v>0.101756663018621</v>
      </c>
      <c r="K18" s="1">
        <v>3.7425412839850798E-2</v>
      </c>
      <c r="L18" s="1">
        <v>1.71954599534449E-3</v>
      </c>
      <c r="M18" s="1">
        <v>0.21453865036033301</v>
      </c>
      <c r="N18" s="1">
        <v>0.42614395755213902</v>
      </c>
      <c r="O18" s="1">
        <v>4.1471403417131904E-3</v>
      </c>
      <c r="P18" s="1">
        <v>3.3986320849161797E-2</v>
      </c>
      <c r="Q18" s="1">
        <v>0.68286205968062896</v>
      </c>
      <c r="R18" s="1">
        <v>0.57574445914711003</v>
      </c>
      <c r="S18" s="1">
        <v>0.214032901538173</v>
      </c>
      <c r="T18" s="1">
        <v>0.14980280112383501</v>
      </c>
      <c r="U18" s="1">
        <v>0.27168826726443002</v>
      </c>
      <c r="V18" s="1">
        <v>6.5241598058658798E-2</v>
      </c>
      <c r="W18" s="1">
        <v>2.69058373389197E-2</v>
      </c>
      <c r="X18" s="1">
        <v>7.2726680626629001E-2</v>
      </c>
      <c r="Y18" s="1">
        <v>0.19430869747392801</v>
      </c>
      <c r="Z18" s="1">
        <v>0.69682072717224897</v>
      </c>
      <c r="AA18" s="1">
        <v>0.26389973540316403</v>
      </c>
      <c r="AB18" s="1">
        <v>0.11966017132308999</v>
      </c>
      <c r="AC18" s="1">
        <v>0.247513473565175</v>
      </c>
      <c r="AD18" s="1">
        <v>6.6758844525139204E-3</v>
      </c>
      <c r="AE18" s="1">
        <v>7.2220931804468799E-2</v>
      </c>
      <c r="AF18" s="1">
        <v>4.6528891638733402E-2</v>
      </c>
      <c r="AG18" s="1">
        <v>5.9779510779329199E-2</v>
      </c>
      <c r="AH18" s="1">
        <v>0.20563747109031499</v>
      </c>
      <c r="AI18" s="1">
        <v>9.7103773854748006E-3</v>
      </c>
      <c r="AJ18" s="1">
        <v>0.31063092657076102</v>
      </c>
      <c r="AK18" s="1">
        <v>0.599514653788637</v>
      </c>
      <c r="AL18" s="1">
        <v>1.7802358540037099E-2</v>
      </c>
      <c r="AM18" s="1">
        <v>1.11082671299254</v>
      </c>
      <c r="AN18" s="1">
        <v>0.20169263027746601</v>
      </c>
      <c r="AO18" s="1">
        <v>8.2437058012103798E-2</v>
      </c>
      <c r="AP18" s="1">
        <v>0.57736285537802201</v>
      </c>
      <c r="AQ18" s="1">
        <v>3.8234610955307002E-2</v>
      </c>
      <c r="AR18" s="1">
        <v>0.537712147720667</v>
      </c>
      <c r="AS18" s="1">
        <v>2.56920401657354E-2</v>
      </c>
      <c r="AT18" s="1">
        <v>0.446879659260705</v>
      </c>
      <c r="AU18" s="1">
        <v>0.66799304430912099</v>
      </c>
      <c r="AV18" s="1">
        <v>7.2119782040036801E-2</v>
      </c>
      <c r="AW18" s="1">
        <v>2.2354097939478401E-2</v>
      </c>
      <c r="AX18" s="1">
        <v>0.26389973540316403</v>
      </c>
      <c r="AY18" s="1">
        <v>0.13634988245437499</v>
      </c>
      <c r="AZ18" s="1">
        <v>6.3016303241154203E-2</v>
      </c>
      <c r="BA18" s="1">
        <v>0.53214891067690495</v>
      </c>
      <c r="BB18" s="1">
        <v>3.2367924618249299E-3</v>
      </c>
    </row>
    <row r="19" spans="1:54" x14ac:dyDescent="0.25">
      <c r="A19">
        <v>18</v>
      </c>
      <c r="B19" t="s">
        <v>181</v>
      </c>
      <c r="C19" s="1">
        <v>7.5503969192504803</v>
      </c>
      <c r="D19" s="1">
        <v>0.13101225854748</v>
      </c>
      <c r="E19" s="1">
        <v>4.0555611663419203E-3</v>
      </c>
      <c r="F19" s="1">
        <v>0.12369461557342799</v>
      </c>
      <c r="G19" s="1">
        <v>6.4712649915108097E-2</v>
      </c>
      <c r="H19" s="1">
        <v>0.64553954043381601</v>
      </c>
      <c r="I19" s="1">
        <v>0.138418065894713</v>
      </c>
      <c r="J19" s="1">
        <v>5.7042349448330899E-2</v>
      </c>
      <c r="K19" s="1">
        <v>1.3312820350383199E-2</v>
      </c>
      <c r="L19" s="1">
        <v>1.3224655977201901E-3</v>
      </c>
      <c r="M19" s="1">
        <v>0.312983524793779</v>
      </c>
      <c r="N19" s="1">
        <v>0.27524917307216201</v>
      </c>
      <c r="O19" s="1">
        <v>1.15495328867563E-2</v>
      </c>
      <c r="P19" s="1">
        <v>2.6449311954403799E-2</v>
      </c>
      <c r="Q19" s="1">
        <v>0.27498467995261799</v>
      </c>
      <c r="R19" s="1">
        <v>0.289090979661634</v>
      </c>
      <c r="S19" s="1">
        <v>9.7686125484931496E-2</v>
      </c>
      <c r="T19" s="1">
        <v>6.7093087991004399E-2</v>
      </c>
      <c r="U19" s="1">
        <v>0.127662012366589</v>
      </c>
      <c r="V19" s="1">
        <v>7.1236813530527701E-2</v>
      </c>
      <c r="W19" s="1">
        <v>2.5038681983502301E-2</v>
      </c>
      <c r="X19" s="1">
        <v>7.1148649157346297E-2</v>
      </c>
      <c r="Y19" s="1">
        <v>0.110998945835314</v>
      </c>
      <c r="Z19" s="1">
        <v>0.24677208053458799</v>
      </c>
      <c r="AA19" s="1">
        <v>0.18840726548853601</v>
      </c>
      <c r="AB19" s="1">
        <v>5.9863609390134E-2</v>
      </c>
      <c r="AC19" s="1">
        <v>0.16645433656638101</v>
      </c>
      <c r="AD19" s="1">
        <v>2.1952928922155199E-2</v>
      </c>
      <c r="AE19" s="1">
        <v>3.3590626182092902E-2</v>
      </c>
      <c r="AF19" s="1">
        <v>5.7747664433781702E-2</v>
      </c>
      <c r="AG19" s="1">
        <v>2.7948106298486701E-2</v>
      </c>
      <c r="AH19" s="1">
        <v>0.19105219668397699</v>
      </c>
      <c r="AI19" s="1">
        <v>3.1915503091647299E-2</v>
      </c>
      <c r="AJ19" s="1">
        <v>0.347103137214959</v>
      </c>
      <c r="AK19" s="1">
        <v>0.30601853931245199</v>
      </c>
      <c r="AL19" s="1">
        <v>1.8161860875357299E-2</v>
      </c>
      <c r="AM19" s="1">
        <v>0.52986788281988995</v>
      </c>
      <c r="AN19" s="1">
        <v>0.126692204261594</v>
      </c>
      <c r="AO19" s="1">
        <v>8.9398674405885004E-2</v>
      </c>
      <c r="AP19" s="1">
        <v>0.44470109832671001</v>
      </c>
      <c r="AQ19" s="1">
        <v>1.6134080292186301E-2</v>
      </c>
      <c r="AR19" s="1">
        <v>0.15508113242598701</v>
      </c>
      <c r="AS19" s="1">
        <v>2.2658243907605902E-2</v>
      </c>
      <c r="AT19" s="1">
        <v>0.197311867179852</v>
      </c>
      <c r="AU19" s="1">
        <v>0.64862529349516396</v>
      </c>
      <c r="AV19" s="1">
        <v>8.7459058195895403E-2</v>
      </c>
      <c r="AW19" s="1">
        <v>2.68019694471292E-2</v>
      </c>
      <c r="AX19" s="1">
        <v>0.149262283796019</v>
      </c>
      <c r="AY19" s="1">
        <v>0.15428765306735501</v>
      </c>
      <c r="AZ19" s="1">
        <v>5.5631719477429398E-2</v>
      </c>
      <c r="BA19" s="1">
        <v>0.197311867179852</v>
      </c>
      <c r="BB19" s="1">
        <v>1.19021903794817E-2</v>
      </c>
    </row>
    <row r="20" spans="1:54" x14ac:dyDescent="0.25">
      <c r="A20">
        <v>19</v>
      </c>
      <c r="B20" t="s">
        <v>182</v>
      </c>
      <c r="C20" s="1">
        <v>13.4582509994506</v>
      </c>
      <c r="D20" s="1">
        <v>0.53887945431898099</v>
      </c>
      <c r="E20" s="1">
        <v>1.06682396301703E-3</v>
      </c>
      <c r="F20" s="1">
        <v>0.107615867269343</v>
      </c>
      <c r="G20" s="1">
        <v>0.23643486080365</v>
      </c>
      <c r="H20" s="1">
        <v>0.63102637412457696</v>
      </c>
      <c r="I20" s="1">
        <v>9.0413330865693906E-2</v>
      </c>
      <c r="J20" s="1">
        <v>9.2280272800973701E-2</v>
      </c>
      <c r="K20" s="1">
        <v>1.8002654375912499E-2</v>
      </c>
      <c r="L20" s="1">
        <v>2.6670599075425902E-4</v>
      </c>
      <c r="M20" s="1">
        <v>0.23723497877591301</v>
      </c>
      <c r="N20" s="1">
        <v>0.22843368108102299</v>
      </c>
      <c r="O20" s="1">
        <v>1.06682396301703E-3</v>
      </c>
      <c r="P20" s="1">
        <v>2.9204305987591401E-2</v>
      </c>
      <c r="Q20" s="1">
        <v>0.81865403862019903</v>
      </c>
      <c r="R20" s="1">
        <v>1.28472275746326</v>
      </c>
      <c r="S20" s="1">
        <v>0.19109484237542601</v>
      </c>
      <c r="T20" s="1">
        <v>7.93450322493921E-2</v>
      </c>
      <c r="U20" s="1">
        <v>0.34071690318856601</v>
      </c>
      <c r="V20" s="1">
        <v>0.14988876680389299</v>
      </c>
      <c r="W20" s="1">
        <v>1.64024184313869E-2</v>
      </c>
      <c r="X20" s="1">
        <v>4.0272604603893099E-2</v>
      </c>
      <c r="Y20" s="1">
        <v>0.11241657510292</v>
      </c>
      <c r="Z20" s="1">
        <v>0.76104554461727902</v>
      </c>
      <c r="AA20" s="1">
        <v>0.241635627623359</v>
      </c>
      <c r="AB20" s="1">
        <v>0.14215429307201999</v>
      </c>
      <c r="AC20" s="1">
        <v>0.251237043290512</v>
      </c>
      <c r="AD20" s="1">
        <v>2.3470127186374801E-2</v>
      </c>
      <c r="AE20" s="1">
        <v>7.29440884712899E-2</v>
      </c>
      <c r="AF20" s="1">
        <v>4.78737253403895E-2</v>
      </c>
      <c r="AG20" s="1">
        <v>5.3474551146229003E-2</v>
      </c>
      <c r="AH20" s="1">
        <v>0.12788552256666699</v>
      </c>
      <c r="AI20" s="1">
        <v>1.57356534545013E-2</v>
      </c>
      <c r="AJ20" s="1">
        <v>0.34965155387883401</v>
      </c>
      <c r="AK20" s="1">
        <v>0.27444046448613202</v>
      </c>
      <c r="AL20" s="1">
        <v>1.3468652533090099E-2</v>
      </c>
      <c r="AM20" s="1">
        <v>1.3175275943260401</v>
      </c>
      <c r="AN20" s="1">
        <v>0.22176603131216599</v>
      </c>
      <c r="AO20" s="1">
        <v>0.17575924790705599</v>
      </c>
      <c r="AP20" s="1">
        <v>1.2816556385695901</v>
      </c>
      <c r="AQ20" s="1">
        <v>3.6938779719464902E-2</v>
      </c>
      <c r="AR20" s="1">
        <v>0.25457086817494001</v>
      </c>
      <c r="AS20" s="1">
        <v>2.4136892163260398E-2</v>
      </c>
      <c r="AT20" s="1">
        <v>0.37312168106520799</v>
      </c>
      <c r="AU20" s="1">
        <v>0.99614687546715897</v>
      </c>
      <c r="AV20" s="1">
        <v>0.138820468187592</v>
      </c>
      <c r="AW20" s="1">
        <v>1.0668239630170301E-2</v>
      </c>
      <c r="AX20" s="1">
        <v>0.13682017325693499</v>
      </c>
      <c r="AY20" s="1">
        <v>0.20296325896399101</v>
      </c>
      <c r="AZ20" s="1">
        <v>0.12121787279781</v>
      </c>
      <c r="BA20" s="1">
        <v>0.53687915938832398</v>
      </c>
      <c r="BB20" s="1">
        <v>8.8012976948905596E-3</v>
      </c>
    </row>
    <row r="21" spans="1:54" x14ac:dyDescent="0.25">
      <c r="A21">
        <v>20</v>
      </c>
      <c r="B21" t="s">
        <v>183</v>
      </c>
      <c r="C21" s="1">
        <v>65.5809820652008</v>
      </c>
      <c r="D21" s="1">
        <v>1.10463269940554</v>
      </c>
      <c r="E21" s="1">
        <v>3.21762872272226E-2</v>
      </c>
      <c r="F21" s="1">
        <v>0.85007674964823798</v>
      </c>
      <c r="G21" s="1">
        <v>0.64871546829077997</v>
      </c>
      <c r="H21" s="1">
        <v>5.50266408822971</v>
      </c>
      <c r="I21" s="1">
        <v>0.73175104823199899</v>
      </c>
      <c r="J21" s="1">
        <v>1.1658714396121901</v>
      </c>
      <c r="K21" s="1">
        <v>9.6788347868984298E-2</v>
      </c>
      <c r="L21" s="1">
        <v>5.4492099336425504E-3</v>
      </c>
      <c r="M21" s="1">
        <v>1.77799935549137</v>
      </c>
      <c r="N21" s="1">
        <v>1.50320348312339</v>
      </c>
      <c r="O21" s="1">
        <v>4.6448027529619802E-2</v>
      </c>
      <c r="P21" s="1">
        <v>0.31527571758931899</v>
      </c>
      <c r="Q21" s="1">
        <v>3.9550884670752202</v>
      </c>
      <c r="R21" s="1">
        <v>2.7780591214084298</v>
      </c>
      <c r="S21" s="1">
        <v>0.96554810300399696</v>
      </c>
      <c r="T21" s="1">
        <v>0.65260776110052399</v>
      </c>
      <c r="U21" s="1">
        <v>0.94582715276795704</v>
      </c>
      <c r="V21" s="1">
        <v>0.73927614766417205</v>
      </c>
      <c r="W21" s="1">
        <v>0.25948618731631201</v>
      </c>
      <c r="X21" s="1">
        <v>0.43022809857044497</v>
      </c>
      <c r="Y21" s="1">
        <v>1.35114457735603</v>
      </c>
      <c r="Z21" s="1">
        <v>3.4716657001049298</v>
      </c>
      <c r="AA21" s="1">
        <v>1.8428709023204399</v>
      </c>
      <c r="AB21" s="1">
        <v>0.57294550159441604</v>
      </c>
      <c r="AC21" s="1">
        <v>1.5864985492519299</v>
      </c>
      <c r="AD21" s="1">
        <v>0.119363646165503</v>
      </c>
      <c r="AE21" s="1">
        <v>0.45695517586402501</v>
      </c>
      <c r="AF21" s="1">
        <v>0.27739073424113703</v>
      </c>
      <c r="AG21" s="1">
        <v>0.61108997112991403</v>
      </c>
      <c r="AH21" s="1">
        <v>1.04002063876377</v>
      </c>
      <c r="AI21" s="1">
        <v>0.12169902185134999</v>
      </c>
      <c r="AJ21" s="1">
        <v>2.4160758901021802</v>
      </c>
      <c r="AK21" s="1">
        <v>1.9632724932352099</v>
      </c>
      <c r="AL21" s="1">
        <v>8.9782220811443894E-2</v>
      </c>
      <c r="AM21" s="1">
        <v>4.9785019898507601</v>
      </c>
      <c r="AN21" s="1">
        <v>1.03872320782719</v>
      </c>
      <c r="AO21" s="1">
        <v>0.85967773857894103</v>
      </c>
      <c r="AP21" s="1">
        <v>3.6841848875169898</v>
      </c>
      <c r="AQ21" s="1">
        <v>0.31890852421174698</v>
      </c>
      <c r="AR21" s="1">
        <v>1.3078103840742099</v>
      </c>
      <c r="AS21" s="1">
        <v>0.20006385042087599</v>
      </c>
      <c r="AT21" s="1">
        <v>1.6352819524673901</v>
      </c>
      <c r="AU21" s="1">
        <v>4.97331226610443</v>
      </c>
      <c r="AV21" s="1">
        <v>0.60667870594553697</v>
      </c>
      <c r="AW21" s="1">
        <v>0.124293883724513</v>
      </c>
      <c r="AX21" s="1">
        <v>0.94842201464111997</v>
      </c>
      <c r="AY21" s="1">
        <v>1.0270463293979599</v>
      </c>
      <c r="AZ21" s="1">
        <v>0.25896721494167901</v>
      </c>
      <c r="BA21" s="1">
        <v>3.1229162643518098</v>
      </c>
      <c r="BB21" s="1">
        <v>6.8244867264190004E-2</v>
      </c>
    </row>
    <row r="22" spans="1:54" x14ac:dyDescent="0.25">
      <c r="A22">
        <v>21</v>
      </c>
      <c r="B22" t="s">
        <v>184</v>
      </c>
      <c r="C22" s="1">
        <v>76.976488685607904</v>
      </c>
      <c r="D22" s="1">
        <v>0.87345726832388204</v>
      </c>
      <c r="E22" s="1">
        <v>1.7174721568166199E-2</v>
      </c>
      <c r="F22" s="1">
        <v>0.62442380558547195</v>
      </c>
      <c r="G22" s="1">
        <v>0.85198886636367399</v>
      </c>
      <c r="H22" s="1">
        <v>4.7693588411884402</v>
      </c>
      <c r="I22" s="1">
        <v>0.99858738260623603</v>
      </c>
      <c r="J22" s="1">
        <v>0.87805764017249799</v>
      </c>
      <c r="K22" s="1">
        <v>8.8020448036851898E-2</v>
      </c>
      <c r="L22" s="1">
        <v>7.6672864143599202E-3</v>
      </c>
      <c r="M22" s="1">
        <v>1.9103810830019099</v>
      </c>
      <c r="N22" s="1">
        <v>2.23148703803531</v>
      </c>
      <c r="O22" s="1">
        <v>1.8094795937889398E-2</v>
      </c>
      <c r="P22" s="1">
        <v>0.190148703076126</v>
      </c>
      <c r="Q22" s="1">
        <v>5.7921748488640601</v>
      </c>
      <c r="R22" s="1">
        <v>2.7724907674325401</v>
      </c>
      <c r="S22" s="1">
        <v>2.5930762653365198</v>
      </c>
      <c r="T22" s="1">
        <v>1.12095727377942</v>
      </c>
      <c r="U22" s="1">
        <v>1.23657995290796</v>
      </c>
      <c r="V22" s="1">
        <v>0.70140336118564595</v>
      </c>
      <c r="W22" s="1">
        <v>0.16622676946332299</v>
      </c>
      <c r="X22" s="1">
        <v>0.46433086525363698</v>
      </c>
      <c r="Y22" s="1">
        <v>1.17554835304966</v>
      </c>
      <c r="Z22" s="1">
        <v>4.3160688683714801</v>
      </c>
      <c r="AA22" s="1">
        <v>2.4182621350891198</v>
      </c>
      <c r="AB22" s="1">
        <v>0.80721191370381196</v>
      </c>
      <c r="AC22" s="1">
        <v>1.9385966970067601</v>
      </c>
      <c r="AD22" s="1">
        <v>6.8698886272664905E-2</v>
      </c>
      <c r="AE22" s="1">
        <v>0.59528811721090402</v>
      </c>
      <c r="AF22" s="1">
        <v>0.21376394523235401</v>
      </c>
      <c r="AG22" s="1">
        <v>0.41526023220173303</v>
      </c>
      <c r="AH22" s="1">
        <v>1.0482713985712799</v>
      </c>
      <c r="AI22" s="1">
        <v>0.117156136411419</v>
      </c>
      <c r="AJ22" s="1">
        <v>2.9488383549628199</v>
      </c>
      <c r="AK22" s="1">
        <v>2.7724907674325401</v>
      </c>
      <c r="AL22" s="1">
        <v>0.44194238892370602</v>
      </c>
      <c r="AM22" s="1">
        <v>5.0248328245149203</v>
      </c>
      <c r="AN22" s="1">
        <v>1.66073423735035</v>
      </c>
      <c r="AO22" s="1">
        <v>0.80015801020260102</v>
      </c>
      <c r="AP22" s="1">
        <v>3.4573327899631701</v>
      </c>
      <c r="AQ22" s="1">
        <v>0.205483275904846</v>
      </c>
      <c r="AR22" s="1">
        <v>1.7325000381887601</v>
      </c>
      <c r="AS22" s="1">
        <v>0.37171004536816898</v>
      </c>
      <c r="AT22" s="1">
        <v>1.8622305243197299</v>
      </c>
      <c r="AU22" s="1">
        <v>6.9146655799263499</v>
      </c>
      <c r="AV22" s="1">
        <v>0.44316915475000301</v>
      </c>
      <c r="AW22" s="1">
        <v>0.15763940867924001</v>
      </c>
      <c r="AX22" s="1">
        <v>1.0694331090749201</v>
      </c>
      <c r="AY22" s="1">
        <v>1.1310780918463701</v>
      </c>
      <c r="AZ22" s="1">
        <v>0.21407063668892901</v>
      </c>
      <c r="BA22" s="1">
        <v>4.2492101308382697</v>
      </c>
      <c r="BB22" s="1">
        <v>9.8754649016955798E-2</v>
      </c>
    </row>
    <row r="23" spans="1:54" x14ac:dyDescent="0.25">
      <c r="A23">
        <v>22</v>
      </c>
      <c r="B23" t="s">
        <v>185</v>
      </c>
      <c r="C23" s="1">
        <v>6.4182922363281198</v>
      </c>
      <c r="D23" s="1">
        <v>1.61660551532266E-2</v>
      </c>
      <c r="E23" s="1">
        <v>6.1390082860354202E-4</v>
      </c>
      <c r="F23" s="1">
        <v>9.5768529262152499E-2</v>
      </c>
      <c r="G23" s="1">
        <v>1.1868749353001799E-2</v>
      </c>
      <c r="H23" s="1">
        <v>1.9759421336652601</v>
      </c>
      <c r="I23" s="1">
        <v>0.20586141119172099</v>
      </c>
      <c r="J23" s="1">
        <v>4.31776916117824E-2</v>
      </c>
      <c r="K23" s="1">
        <v>1.0436314086260201E-2</v>
      </c>
      <c r="L23" s="1">
        <v>6.95754272417347E-3</v>
      </c>
      <c r="M23" s="1">
        <v>0.16800419342783601</v>
      </c>
      <c r="N23" s="1">
        <v>0.172506132837595</v>
      </c>
      <c r="O23" s="1">
        <v>6.1390082860354198E-3</v>
      </c>
      <c r="P23" s="1">
        <v>6.6301289489182499E-2</v>
      </c>
      <c r="Q23" s="1">
        <v>0.166367124551559</v>
      </c>
      <c r="R23" s="1">
        <v>4.9316699897817798E-2</v>
      </c>
      <c r="S23" s="1">
        <v>2.14865290011239E-2</v>
      </c>
      <c r="T23" s="1">
        <v>1.6779955981830099E-2</v>
      </c>
      <c r="U23" s="1">
        <v>5.34093720885081E-2</v>
      </c>
      <c r="V23" s="1">
        <v>1.28919174006743E-2</v>
      </c>
      <c r="W23" s="1">
        <v>3.68340497162125E-3</v>
      </c>
      <c r="X23" s="1">
        <v>4.5019394097593E-2</v>
      </c>
      <c r="Y23" s="1">
        <v>0.32720914164568699</v>
      </c>
      <c r="Z23" s="1">
        <v>5.9753013984078097E-2</v>
      </c>
      <c r="AA23" s="1">
        <v>0.27564147204299</v>
      </c>
      <c r="AB23" s="1">
        <v>2.8648705334831898E-2</v>
      </c>
      <c r="AC23" s="1">
        <v>3.8471118592488598E-2</v>
      </c>
      <c r="AD23" s="1">
        <v>4.2973058002247896E-3</v>
      </c>
      <c r="AE23" s="1">
        <v>1.10502149148637E-2</v>
      </c>
      <c r="AF23" s="1">
        <v>1.37104518388124E-2</v>
      </c>
      <c r="AG23" s="1">
        <v>5.6683509841060298E-2</v>
      </c>
      <c r="AH23" s="1">
        <v>0.110502149148637</v>
      </c>
      <c r="AI23" s="1">
        <v>8.7992452099841002E-3</v>
      </c>
      <c r="AJ23" s="1">
        <v>0.264181989909057</v>
      </c>
      <c r="AK23" s="1">
        <v>0.246583499489089</v>
      </c>
      <c r="AL23" s="1">
        <v>1.84170248581062E-3</v>
      </c>
      <c r="AM23" s="1">
        <v>0.10927434749143</v>
      </c>
      <c r="AN23" s="1">
        <v>4.0722088297368203E-2</v>
      </c>
      <c r="AO23" s="1">
        <v>0.16554859011342099</v>
      </c>
      <c r="AP23" s="1">
        <v>0.10252143837679099</v>
      </c>
      <c r="AQ23" s="1">
        <v>2.5783834801348701E-2</v>
      </c>
      <c r="AR23" s="1">
        <v>2.6397735629952301E-2</v>
      </c>
      <c r="AS23" s="1">
        <v>6.5482755051044401E-3</v>
      </c>
      <c r="AT23" s="1">
        <v>7.2644931384752406E-2</v>
      </c>
      <c r="AU23" s="1">
        <v>0.86907893969308003</v>
      </c>
      <c r="AV23" s="1">
        <v>4.5633294926196603E-2</v>
      </c>
      <c r="AW23" s="1">
        <v>1.96448265153133E-2</v>
      </c>
      <c r="AX23" s="1">
        <v>8.8197085709375497E-2</v>
      </c>
      <c r="AY23" s="1">
        <v>0.15245203910321201</v>
      </c>
      <c r="AZ23" s="1">
        <v>5.5251074574318697E-3</v>
      </c>
      <c r="BA23" s="1">
        <v>9.2085124290531298E-2</v>
      </c>
      <c r="BB23" s="1">
        <v>1.6370688762761099E-4</v>
      </c>
    </row>
    <row r="24" spans="1:54" x14ac:dyDescent="0.25">
      <c r="A24">
        <v>23</v>
      </c>
      <c r="B24" t="s">
        <v>186</v>
      </c>
      <c r="C24" s="1">
        <v>1.6996994018554601</v>
      </c>
      <c r="D24" s="1">
        <v>2.38986281470943E-2</v>
      </c>
      <c r="E24" s="1">
        <v>0</v>
      </c>
      <c r="F24" s="1">
        <v>3.3916739946128802E-2</v>
      </c>
      <c r="G24" s="1">
        <v>4.4659052598105603E-3</v>
      </c>
      <c r="H24" s="1">
        <v>0.40205217352510703</v>
      </c>
      <c r="I24" s="1">
        <v>3.5847942220641499E-2</v>
      </c>
      <c r="J24" s="1">
        <v>3.0054335397103501E-2</v>
      </c>
      <c r="K24" s="1">
        <v>6.0350071078521105E-4</v>
      </c>
      <c r="L24" s="1">
        <v>4.2245049754964699E-4</v>
      </c>
      <c r="M24" s="1">
        <v>0.11472548512026801</v>
      </c>
      <c r="N24" s="1">
        <v>3.7477394139761602E-2</v>
      </c>
      <c r="O24" s="1">
        <v>9.6560113725633798E-4</v>
      </c>
      <c r="P24" s="1">
        <v>2.4743529142193599E-3</v>
      </c>
      <c r="Q24" s="1">
        <v>0.12896810189479899</v>
      </c>
      <c r="R24" s="1">
        <v>2.28123268676809E-2</v>
      </c>
      <c r="S24" s="1">
        <v>1.04405622965841E-2</v>
      </c>
      <c r="T24" s="1">
        <v>1.19493140735471E-2</v>
      </c>
      <c r="U24" s="1">
        <v>1.2552814784332299E-2</v>
      </c>
      <c r="V24" s="1">
        <v>5.7332567524595E-3</v>
      </c>
      <c r="W24" s="1">
        <v>5.2504561838313301E-3</v>
      </c>
      <c r="X24" s="1">
        <v>3.9106846058881602E-2</v>
      </c>
      <c r="Y24" s="1">
        <v>5.8298168661851398E-2</v>
      </c>
      <c r="Z24" s="1">
        <v>3.0416435823574599E-2</v>
      </c>
      <c r="AA24" s="1">
        <v>2.40193282892514E-2</v>
      </c>
      <c r="AB24" s="1">
        <v>2.5950530563764E-3</v>
      </c>
      <c r="AC24" s="1">
        <v>1.55099682671799E-2</v>
      </c>
      <c r="AD24" s="1">
        <v>2.2933027009838002E-3</v>
      </c>
      <c r="AE24" s="1">
        <v>4.8883557573602097E-3</v>
      </c>
      <c r="AF24" s="1">
        <v>4.8883557573602097E-3</v>
      </c>
      <c r="AG24" s="1">
        <v>1.7561870683849599E-2</v>
      </c>
      <c r="AH24" s="1">
        <v>6.56608773334309E-2</v>
      </c>
      <c r="AI24" s="1">
        <v>4.16415490441795E-3</v>
      </c>
      <c r="AJ24" s="1">
        <v>8.5938501215814006E-2</v>
      </c>
      <c r="AK24" s="1">
        <v>5.28063121937059E-2</v>
      </c>
      <c r="AL24" s="1">
        <v>7.8455092402077403E-4</v>
      </c>
      <c r="AM24" s="1">
        <v>2.9149084330925699E-2</v>
      </c>
      <c r="AN24" s="1">
        <v>5.3108062549098497E-3</v>
      </c>
      <c r="AO24" s="1">
        <v>1.8346421607870401E-2</v>
      </c>
      <c r="AP24" s="1">
        <v>4.4538352455948498E-2</v>
      </c>
      <c r="AQ24" s="1">
        <v>4.7073055441246396E-3</v>
      </c>
      <c r="AR24" s="1">
        <v>1.27942150686464E-2</v>
      </c>
      <c r="AS24" s="1">
        <v>1.9312022745126699E-3</v>
      </c>
      <c r="AT24" s="1">
        <v>1.8225721465713302E-2</v>
      </c>
      <c r="AU24" s="1">
        <v>0.168618098593388</v>
      </c>
      <c r="AV24" s="1">
        <v>2.28123268676809E-2</v>
      </c>
      <c r="AW24" s="1">
        <v>2.53470298529788E-3</v>
      </c>
      <c r="AX24" s="1">
        <v>3.2287288027008698E-2</v>
      </c>
      <c r="AY24" s="1">
        <v>2.4683179071115099E-2</v>
      </c>
      <c r="AZ24" s="1">
        <v>2.1726025588267601E-3</v>
      </c>
      <c r="BA24" s="1">
        <v>1.77429208970852E-2</v>
      </c>
      <c r="BB24" s="1">
        <v>3.0175035539260498E-4</v>
      </c>
    </row>
    <row r="25" spans="1:54" x14ac:dyDescent="0.25">
      <c r="A25">
        <v>24</v>
      </c>
      <c r="B25" t="s">
        <v>187</v>
      </c>
      <c r="C25" s="1">
        <v>2.7216735839843702</v>
      </c>
      <c r="D25" s="1">
        <v>2.8703236802716098E-2</v>
      </c>
      <c r="E25" s="1">
        <v>7.4675087616822404E-4</v>
      </c>
      <c r="F25" s="1">
        <v>4.8538806950934502E-2</v>
      </c>
      <c r="G25" s="1">
        <v>7.2341491128796696E-3</v>
      </c>
      <c r="H25" s="1">
        <v>0.382756495965975</v>
      </c>
      <c r="I25" s="1">
        <v>8.1862564799941501E-2</v>
      </c>
      <c r="J25" s="1">
        <v>5.6099659572137799E-2</v>
      </c>
      <c r="K25" s="1">
        <v>1.2134701737733599E-2</v>
      </c>
      <c r="L25" s="1">
        <v>2.0535649094626102E-3</v>
      </c>
      <c r="M25" s="1">
        <v>0.11439289984301899</v>
      </c>
      <c r="N25" s="1">
        <v>4.6205210462908798E-2</v>
      </c>
      <c r="O25" s="1">
        <v>1.7268614011390099E-3</v>
      </c>
      <c r="P25" s="1">
        <v>1.05011841961156E-2</v>
      </c>
      <c r="Q25" s="1">
        <v>9.6377534955461405E-2</v>
      </c>
      <c r="R25" s="1">
        <v>5.71731139566296E-2</v>
      </c>
      <c r="S25" s="1">
        <v>4.40116297641647E-2</v>
      </c>
      <c r="T25" s="1">
        <v>3.2810366621641301E-2</v>
      </c>
      <c r="U25" s="1">
        <v>1.7595317519713698E-2</v>
      </c>
      <c r="V25" s="1">
        <v>1.43282824364778E-2</v>
      </c>
      <c r="W25" s="1">
        <v>9.1943701628212603E-3</v>
      </c>
      <c r="X25" s="1">
        <v>6.4547278858790802E-2</v>
      </c>
      <c r="Y25" s="1">
        <v>0.183654043607622</v>
      </c>
      <c r="Z25" s="1">
        <v>7.5188478844188E-2</v>
      </c>
      <c r="AA25" s="1">
        <v>0.103985059506425</v>
      </c>
      <c r="AB25" s="1">
        <v>1.0127808758031501E-2</v>
      </c>
      <c r="AC25" s="1">
        <v>3.93444367881133E-2</v>
      </c>
      <c r="AD25" s="1">
        <v>3.6870824510805999E-3</v>
      </c>
      <c r="AE25" s="1">
        <v>1.0407840336594599E-2</v>
      </c>
      <c r="AF25" s="1">
        <v>1.3348171911507001E-2</v>
      </c>
      <c r="AG25" s="1">
        <v>5.8806631498247601E-2</v>
      </c>
      <c r="AH25" s="1">
        <v>6.11868999160338E-2</v>
      </c>
      <c r="AI25" s="1">
        <v>9.8011052497079393E-3</v>
      </c>
      <c r="AJ25" s="1">
        <v>0.120086875273802</v>
      </c>
      <c r="AK25" s="1">
        <v>6.1513603424357403E-2</v>
      </c>
      <c r="AL25" s="1">
        <v>1.3534859630548999E-3</v>
      </c>
      <c r="AM25" s="1">
        <v>9.8617787583966096E-2</v>
      </c>
      <c r="AN25" s="1">
        <v>2.0348961375584101E-2</v>
      </c>
      <c r="AO25" s="1">
        <v>3.6030729775116802E-2</v>
      </c>
      <c r="AP25" s="1">
        <v>0.14024914893034399</v>
      </c>
      <c r="AQ25" s="1">
        <v>1.62885034864193E-2</v>
      </c>
      <c r="AR25" s="1">
        <v>2.8516549083674E-2</v>
      </c>
      <c r="AS25" s="1">
        <v>4.9938964843749996E-3</v>
      </c>
      <c r="AT25" s="1">
        <v>2.5576217508761601E-2</v>
      </c>
      <c r="AU25" s="1">
        <v>0.202369487441588</v>
      </c>
      <c r="AV25" s="1">
        <v>4.8212103442610899E-2</v>
      </c>
      <c r="AW25" s="1">
        <v>5.4606157819801398E-3</v>
      </c>
      <c r="AX25" s="1">
        <v>7.3321601653767499E-2</v>
      </c>
      <c r="AY25" s="1">
        <v>6.4453934999269796E-2</v>
      </c>
      <c r="AZ25" s="1">
        <v>6.4407263069509299E-3</v>
      </c>
      <c r="BA25" s="1">
        <v>6.8047673590829402E-2</v>
      </c>
      <c r="BB25" s="1">
        <v>1.26014210353387E-3</v>
      </c>
    </row>
    <row r="26" spans="1:54" x14ac:dyDescent="0.25">
      <c r="A26">
        <v>25</v>
      </c>
      <c r="B26" t="s">
        <v>188</v>
      </c>
      <c r="C26" s="1">
        <v>12.722018253803199</v>
      </c>
      <c r="D26" s="1">
        <v>0.110168200688088</v>
      </c>
      <c r="E26" s="1">
        <v>2.1412672631309802E-3</v>
      </c>
      <c r="F26" s="1">
        <v>0.602338481118744</v>
      </c>
      <c r="G26" s="1">
        <v>2.9121234778581299E-2</v>
      </c>
      <c r="H26" s="1">
        <v>3.7237708339479298</v>
      </c>
      <c r="I26" s="1">
        <v>0.22890147042870099</v>
      </c>
      <c r="J26" s="1">
        <v>0.12708421206682299</v>
      </c>
      <c r="K26" s="1">
        <v>1.16699065840638E-2</v>
      </c>
      <c r="L26" s="1">
        <v>3.31896425785302E-3</v>
      </c>
      <c r="M26" s="1">
        <v>0.35320203505345499</v>
      </c>
      <c r="N26" s="1">
        <v>0.13254444358780701</v>
      </c>
      <c r="O26" s="1">
        <v>3.4260276210095601E-3</v>
      </c>
      <c r="P26" s="1">
        <v>0.206632290892139</v>
      </c>
      <c r="Q26" s="1">
        <v>0.40469951273175497</v>
      </c>
      <c r="R26" s="1">
        <v>0.173549711676766</v>
      </c>
      <c r="S26" s="1">
        <v>3.4581466299565301E-2</v>
      </c>
      <c r="T26" s="1">
        <v>5.4281125120370297E-2</v>
      </c>
      <c r="U26" s="1">
        <v>3.5759163294287299E-2</v>
      </c>
      <c r="V26" s="1">
        <v>1.2740540215629301E-2</v>
      </c>
      <c r="W26" s="1">
        <v>4.2504155173149899E-2</v>
      </c>
      <c r="X26" s="1">
        <v>9.3359252672510704E-2</v>
      </c>
      <c r="Y26" s="1">
        <v>0.50983573535148596</v>
      </c>
      <c r="Z26" s="1">
        <v>0.19410587740282301</v>
      </c>
      <c r="AA26" s="1">
        <v>0.28478854599642001</v>
      </c>
      <c r="AB26" s="1">
        <v>2.19479894470925E-2</v>
      </c>
      <c r="AC26" s="1">
        <v>8.8220211240996396E-2</v>
      </c>
      <c r="AD26" s="1">
        <v>8.1368155998977204E-3</v>
      </c>
      <c r="AE26" s="1">
        <v>5.0640970773047599E-2</v>
      </c>
      <c r="AF26" s="1">
        <v>4.7964386694133901E-2</v>
      </c>
      <c r="AG26" s="1">
        <v>0.161879805092702</v>
      </c>
      <c r="AH26" s="1">
        <v>0.235111145491781</v>
      </c>
      <c r="AI26" s="1">
        <v>6.4238017893929397E-2</v>
      </c>
      <c r="AJ26" s="1">
        <v>0.56090495957716002</v>
      </c>
      <c r="AK26" s="1">
        <v>0.277829427391244</v>
      </c>
      <c r="AL26" s="1">
        <v>1.2954666941942399E-2</v>
      </c>
      <c r="AM26" s="1">
        <v>0.23982193347066899</v>
      </c>
      <c r="AN26" s="1">
        <v>4.2290028446836797E-2</v>
      </c>
      <c r="AO26" s="1">
        <v>0.75286956971685204</v>
      </c>
      <c r="AP26" s="1">
        <v>0.39367198632662997</v>
      </c>
      <c r="AQ26" s="1">
        <v>4.6251372883629099E-2</v>
      </c>
      <c r="AR26" s="1">
        <v>7.4516100756958095E-2</v>
      </c>
      <c r="AS26" s="1">
        <v>3.1262502041712298E-2</v>
      </c>
      <c r="AT26" s="1">
        <v>8.3830613351577904E-2</v>
      </c>
      <c r="AU26" s="1">
        <v>1.30670834732568</v>
      </c>
      <c r="AV26" s="1">
        <v>0.138004675108791</v>
      </c>
      <c r="AW26" s="1">
        <v>7.5586734388523605E-2</v>
      </c>
      <c r="AX26" s="1">
        <v>0.12858309915101501</v>
      </c>
      <c r="AY26" s="1">
        <v>0.31669342821707203</v>
      </c>
      <c r="AZ26" s="1">
        <v>6.74499187886259E-3</v>
      </c>
      <c r="BA26" s="1">
        <v>0.17868875310828</v>
      </c>
      <c r="BB26" s="1">
        <v>2.1412672631309802E-3</v>
      </c>
    </row>
    <row r="27" spans="1:54" x14ac:dyDescent="0.25">
      <c r="A27">
        <v>26</v>
      </c>
      <c r="B27" t="s">
        <v>189</v>
      </c>
      <c r="C27" s="1">
        <v>60.0969032287597</v>
      </c>
      <c r="D27" s="1">
        <v>0.94878694315682399</v>
      </c>
      <c r="E27" s="1">
        <v>8.2027689610100103E-3</v>
      </c>
      <c r="F27" s="1">
        <v>0.60427064679440401</v>
      </c>
      <c r="G27" s="1">
        <v>0.73756564241081601</v>
      </c>
      <c r="H27" s="1">
        <v>5.0139425274173597</v>
      </c>
      <c r="I27" s="1">
        <v>0.58034590399145802</v>
      </c>
      <c r="J27" s="1">
        <v>1.0567900678101201</v>
      </c>
      <c r="K27" s="1">
        <v>0.14970053353843199</v>
      </c>
      <c r="L27" s="1">
        <v>1.1620589361430801E-2</v>
      </c>
      <c r="M27" s="1">
        <v>1.77658304413875</v>
      </c>
      <c r="N27" s="1">
        <v>2.4779197903051</v>
      </c>
      <c r="O27" s="1">
        <v>1.5721973841935799E-2</v>
      </c>
      <c r="P27" s="1">
        <v>0.15038409761851601</v>
      </c>
      <c r="Q27" s="1">
        <v>3.34741330017216</v>
      </c>
      <c r="R27" s="1">
        <v>1.5202465141071799</v>
      </c>
      <c r="S27" s="1">
        <v>0.982965147161033</v>
      </c>
      <c r="T27" s="1">
        <v>0.57487739135078497</v>
      </c>
      <c r="U27" s="1">
        <v>1.73010068669302</v>
      </c>
      <c r="V27" s="1">
        <v>0.216689813386681</v>
      </c>
      <c r="W27" s="1">
        <v>0.10663599649313001</v>
      </c>
      <c r="X27" s="1">
        <v>0.433379626773362</v>
      </c>
      <c r="Y27" s="1">
        <v>1.5421205646698799</v>
      </c>
      <c r="Z27" s="1">
        <v>1.8873204251123801</v>
      </c>
      <c r="AA27" s="1">
        <v>1.30834164928109</v>
      </c>
      <c r="AB27" s="1">
        <v>0.87564558658781799</v>
      </c>
      <c r="AC27" s="1">
        <v>1.60979340859821</v>
      </c>
      <c r="AD27" s="1">
        <v>2.7342563203366699E-2</v>
      </c>
      <c r="AE27" s="1">
        <v>0.22899396682819601</v>
      </c>
      <c r="AF27" s="1">
        <v>0.302135323397202</v>
      </c>
      <c r="AG27" s="1">
        <v>0.60563777495457205</v>
      </c>
      <c r="AH27" s="1">
        <v>1.0793476824529</v>
      </c>
      <c r="AI27" s="1">
        <v>0.13261143153632801</v>
      </c>
      <c r="AJ27" s="1">
        <v>2.3466754869289401</v>
      </c>
      <c r="AK27" s="1">
        <v>2.8866911101954398</v>
      </c>
      <c r="AL27" s="1">
        <v>9.0230458571110103E-2</v>
      </c>
      <c r="AM27" s="1">
        <v>4.3454168570950502</v>
      </c>
      <c r="AN27" s="1">
        <v>0.77516166681544596</v>
      </c>
      <c r="AO27" s="1">
        <v>0.45320298509580298</v>
      </c>
      <c r="AP27" s="1">
        <v>3.8559849757547799</v>
      </c>
      <c r="AQ27" s="1">
        <v>0.27684345243408698</v>
      </c>
      <c r="AR27" s="1">
        <v>1.89347250183314</v>
      </c>
      <c r="AS27" s="1">
        <v>0.16952389186087299</v>
      </c>
      <c r="AT27" s="1">
        <v>2.3459919228488602</v>
      </c>
      <c r="AU27" s="1">
        <v>3.1204700255842202</v>
      </c>
      <c r="AV27" s="1">
        <v>0.30145175931711699</v>
      </c>
      <c r="AW27" s="1">
        <v>0.149016969458348</v>
      </c>
      <c r="AX27" s="1">
        <v>1.0137255307648201</v>
      </c>
      <c r="AY27" s="1">
        <v>0.643233799359201</v>
      </c>
      <c r="AZ27" s="1">
        <v>0.112104509133803</v>
      </c>
      <c r="BA27" s="1">
        <v>3.24009373959895</v>
      </c>
      <c r="BB27" s="1">
        <v>3.4178204004208297E-2</v>
      </c>
    </row>
    <row r="28" spans="1:54" x14ac:dyDescent="0.25">
      <c r="A28">
        <v>27</v>
      </c>
      <c r="B28" t="s">
        <v>190</v>
      </c>
      <c r="C28" s="1">
        <v>21.9243247985839</v>
      </c>
      <c r="D28" s="1">
        <v>0.968252585840917</v>
      </c>
      <c r="E28" s="1">
        <v>1.27927674429848E-3</v>
      </c>
      <c r="F28" s="1">
        <v>8.6750954222741095E-2</v>
      </c>
      <c r="G28" s="1">
        <v>0.131925414255781</v>
      </c>
      <c r="H28" s="1">
        <v>0.87558497667579505</v>
      </c>
      <c r="I28" s="1">
        <v>4.8532561486823798E-2</v>
      </c>
      <c r="J28" s="1">
        <v>6.4363611197517601E-2</v>
      </c>
      <c r="K28" s="1">
        <v>8.2353440414215003E-3</v>
      </c>
      <c r="L28" s="1">
        <v>9.5945755822386496E-4</v>
      </c>
      <c r="M28" s="1">
        <v>0.21164034638488</v>
      </c>
      <c r="N28" s="1">
        <v>0.54177370121040902</v>
      </c>
      <c r="O28" s="1">
        <v>1.9189151164477299E-3</v>
      </c>
      <c r="P28" s="1">
        <v>4.1816358579256703E-2</v>
      </c>
      <c r="Q28" s="1">
        <v>0.84464247042307505</v>
      </c>
      <c r="R28" s="1">
        <v>2.23993362447013</v>
      </c>
      <c r="S28" s="1">
        <v>0.21180025597791799</v>
      </c>
      <c r="T28" s="1">
        <v>0.10522051221855</v>
      </c>
      <c r="U28" s="1">
        <v>1.1578254083866399</v>
      </c>
      <c r="V28" s="1">
        <v>2.6544992444193598E-2</v>
      </c>
      <c r="W28" s="1">
        <v>1.3832179797727299E-2</v>
      </c>
      <c r="X28" s="1">
        <v>5.1810708144088703E-2</v>
      </c>
      <c r="Y28" s="1">
        <v>6.6282526313965306E-2</v>
      </c>
      <c r="Z28" s="1">
        <v>5.6366532449721598</v>
      </c>
      <c r="AA28" s="1">
        <v>0.18245684565557099</v>
      </c>
      <c r="AB28" s="1">
        <v>0.303028678805704</v>
      </c>
      <c r="AC28" s="1">
        <v>0.51874671981303599</v>
      </c>
      <c r="AD28" s="1">
        <v>1.1833309884761001E-2</v>
      </c>
      <c r="AE28" s="1">
        <v>0.100343269630912</v>
      </c>
      <c r="AF28" s="1">
        <v>3.5899703636876203E-2</v>
      </c>
      <c r="AG28" s="1">
        <v>2.9903093897977101E-2</v>
      </c>
      <c r="AH28" s="1">
        <v>9.3707021519864098E-2</v>
      </c>
      <c r="AI28" s="1">
        <v>7.3558412797162902E-3</v>
      </c>
      <c r="AJ28" s="1">
        <v>0.29951066775888302</v>
      </c>
      <c r="AK28" s="1">
        <v>0.62580619235151502</v>
      </c>
      <c r="AL28" s="1">
        <v>2.03884731122571E-2</v>
      </c>
      <c r="AM28" s="1">
        <v>2.0159002846248502</v>
      </c>
      <c r="AN28" s="1">
        <v>0.13144568547666899</v>
      </c>
      <c r="AO28" s="1">
        <v>0.136003108878232</v>
      </c>
      <c r="AP28" s="1">
        <v>0.38762085352244102</v>
      </c>
      <c r="AQ28" s="1">
        <v>2.3746574566040599E-2</v>
      </c>
      <c r="AR28" s="1">
        <v>0.61421274685631</v>
      </c>
      <c r="AS28" s="1">
        <v>5.43692616326856E-2</v>
      </c>
      <c r="AT28" s="1">
        <v>1.23786015970182</v>
      </c>
      <c r="AU28" s="1">
        <v>0.79954796518655402</v>
      </c>
      <c r="AV28" s="1">
        <v>0.125209211348214</v>
      </c>
      <c r="AW28" s="1">
        <v>1.1513490698686299E-2</v>
      </c>
      <c r="AX28" s="1">
        <v>0.21947591644370901</v>
      </c>
      <c r="AY28" s="1">
        <v>0.124729482569102</v>
      </c>
      <c r="AZ28" s="1">
        <v>6.0525780964622099E-2</v>
      </c>
      <c r="BA28" s="1">
        <v>0.41144738288499999</v>
      </c>
      <c r="BB28" s="1">
        <v>4.1576494189700802E-3</v>
      </c>
    </row>
    <row r="29" spans="1:54" x14ac:dyDescent="0.25">
      <c r="A29">
        <v>28</v>
      </c>
      <c r="B29" t="s">
        <v>191</v>
      </c>
      <c r="C29" s="1">
        <v>1.1200927734374999</v>
      </c>
      <c r="D29" s="1">
        <v>1.8841255212948101E-2</v>
      </c>
      <c r="E29" s="1">
        <v>3.3590568450961002E-4</v>
      </c>
      <c r="F29" s="1">
        <v>5.2126454859809497E-2</v>
      </c>
      <c r="G29" s="1">
        <v>5.9928627804555403E-3</v>
      </c>
      <c r="H29" s="1">
        <v>0.22375899120401499</v>
      </c>
      <c r="I29" s="1">
        <v>2.51318525774008E-2</v>
      </c>
      <c r="J29" s="1">
        <v>4.9706407087319798E-2</v>
      </c>
      <c r="K29" s="1">
        <v>2.0917763080825699E-3</v>
      </c>
      <c r="L29" s="1">
        <v>9.2374063240142695E-4</v>
      </c>
      <c r="M29" s="1">
        <v>5.4050278325637198E-2</v>
      </c>
      <c r="N29" s="1">
        <v>3.4506674863259902E-2</v>
      </c>
      <c r="O29" s="1">
        <v>4.9622430666192402E-4</v>
      </c>
      <c r="P29" s="1">
        <v>1.65662576224057E-3</v>
      </c>
      <c r="Q29" s="1">
        <v>1.8245786044953801E-2</v>
      </c>
      <c r="R29" s="1">
        <v>1.2672805370135201E-2</v>
      </c>
      <c r="S29" s="1">
        <v>9.5275066879089397E-3</v>
      </c>
      <c r="T29" s="1">
        <v>5.1798183395402299E-2</v>
      </c>
      <c r="U29" s="1">
        <v>5.1225616887715496E-3</v>
      </c>
      <c r="V29" s="1">
        <v>2.32843713125979E-3</v>
      </c>
      <c r="W29" s="1">
        <v>2.7941245575117501E-3</v>
      </c>
      <c r="X29" s="1">
        <v>2.0146706850474101E-2</v>
      </c>
      <c r="Y29" s="1">
        <v>1.7757195958394301E-2</v>
      </c>
      <c r="Z29" s="1">
        <v>1.93756506201225E-2</v>
      </c>
      <c r="AA29" s="1">
        <v>8.4052763328427392E-3</v>
      </c>
      <c r="AB29" s="1">
        <v>3.9468917929879098E-3</v>
      </c>
      <c r="AC29" s="1">
        <v>2.7399215947840599E-2</v>
      </c>
      <c r="AD29" s="1">
        <v>8.0159311076156905E-4</v>
      </c>
      <c r="AE29" s="1">
        <v>1.3054516375259799E-3</v>
      </c>
      <c r="AF29" s="1">
        <v>3.3666910651985898E-3</v>
      </c>
      <c r="AG29" s="1">
        <v>8.5121554142776196E-3</v>
      </c>
      <c r="AH29" s="1">
        <v>1.03443682388754E-2</v>
      </c>
      <c r="AI29" s="1">
        <v>3.21400666314876E-3</v>
      </c>
      <c r="AJ29" s="1">
        <v>2.5032607716068401E-2</v>
      </c>
      <c r="AK29" s="1">
        <v>1.52302691044698E-2</v>
      </c>
      <c r="AL29" s="1">
        <v>1.3970622787558701E-3</v>
      </c>
      <c r="AM29" s="1">
        <v>3.34607867092186E-2</v>
      </c>
      <c r="AN29" s="1">
        <v>1.5749396071439201E-2</v>
      </c>
      <c r="AO29" s="1">
        <v>8.4281789931502094E-3</v>
      </c>
      <c r="AP29" s="1">
        <v>2.0169609510781498E-2</v>
      </c>
      <c r="AQ29" s="1">
        <v>1.2062067761936001E-3</v>
      </c>
      <c r="AR29" s="1">
        <v>1.7894611920239199E-2</v>
      </c>
      <c r="AS29" s="1">
        <v>3.6644256491957398E-4</v>
      </c>
      <c r="AT29" s="1">
        <v>5.3744909521537603E-3</v>
      </c>
      <c r="AU29" s="1">
        <v>8.3029777834693605E-2</v>
      </c>
      <c r="AV29" s="1">
        <v>1.3772133064894001E-2</v>
      </c>
      <c r="AW29" s="1">
        <v>2.80175877761424E-3</v>
      </c>
      <c r="AX29" s="1">
        <v>1.8062564762494002E-2</v>
      </c>
      <c r="AY29" s="1">
        <v>0.153974585247143</v>
      </c>
      <c r="AZ29" s="1">
        <v>2.25972915033737E-3</v>
      </c>
      <c r="BA29" s="1">
        <v>5.0920248083615796E-3</v>
      </c>
      <c r="BB29" s="1">
        <v>1.06879081434875E-4</v>
      </c>
    </row>
    <row r="30" spans="1:54" x14ac:dyDescent="0.25">
      <c r="A30">
        <v>29</v>
      </c>
      <c r="B30" t="s">
        <v>192</v>
      </c>
      <c r="C30" s="1">
        <v>0.79244999885558998</v>
      </c>
      <c r="D30" s="1">
        <v>3.2735442744976001E-2</v>
      </c>
      <c r="E30" s="1">
        <v>9.6914139705521203E-4</v>
      </c>
      <c r="F30" s="1">
        <v>2.7382090266004399E-3</v>
      </c>
      <c r="G30" s="1">
        <v>8.7222725734969093E-3</v>
      </c>
      <c r="H30" s="1">
        <v>4.8118639523630199E-2</v>
      </c>
      <c r="I30" s="1">
        <v>3.4612192751971799E-3</v>
      </c>
      <c r="J30" s="1">
        <v>2.97049529795811E-2</v>
      </c>
      <c r="K30" s="1">
        <v>3.6919672268770001E-4</v>
      </c>
      <c r="L30" s="1">
        <v>2.4613114845846603E-4</v>
      </c>
      <c r="M30" s="1">
        <v>4.71648813233536E-2</v>
      </c>
      <c r="N30" s="1">
        <v>1.5752393501341801E-2</v>
      </c>
      <c r="O30" s="1">
        <v>1.3075717261855999E-2</v>
      </c>
      <c r="P30" s="1">
        <v>3.41506968486122E-3</v>
      </c>
      <c r="Q30" s="1">
        <v>1.5075532843081E-2</v>
      </c>
      <c r="R30" s="1">
        <v>1.77675922793455E-2</v>
      </c>
      <c r="S30" s="1">
        <v>5.0149221498412503E-3</v>
      </c>
      <c r="T30" s="1">
        <v>3.1843217331814101E-3</v>
      </c>
      <c r="U30" s="1">
        <v>5.9840635468964704E-3</v>
      </c>
      <c r="V30" s="1">
        <v>2.9381905847229401E-2</v>
      </c>
      <c r="W30" s="1">
        <v>3.3304621025786199E-2</v>
      </c>
      <c r="X30" s="1">
        <v>5.33796928219299E-3</v>
      </c>
      <c r="Y30" s="1">
        <v>6.4301762534774397E-3</v>
      </c>
      <c r="Z30" s="1">
        <v>1.5783159894899101E-2</v>
      </c>
      <c r="AA30" s="1">
        <v>1.8859799250629999E-2</v>
      </c>
      <c r="AB30" s="1">
        <v>3.8857955062880402E-2</v>
      </c>
      <c r="AC30" s="1">
        <v>1.81675553955905E-2</v>
      </c>
      <c r="AD30" s="1">
        <v>2.9228073879442902E-4</v>
      </c>
      <c r="AE30" s="1">
        <v>5.1379877240704903E-3</v>
      </c>
      <c r="AF30" s="1">
        <v>9.6914139705521203E-4</v>
      </c>
      <c r="AG30" s="1">
        <v>6.6147746148212897E-3</v>
      </c>
      <c r="AH30" s="1">
        <v>8.9684037219553807E-3</v>
      </c>
      <c r="AI30" s="1">
        <v>3.0766393557308299E-4</v>
      </c>
      <c r="AJ30" s="1">
        <v>1.32449324264212E-2</v>
      </c>
      <c r="AK30" s="1">
        <v>1.8767500069958001E-2</v>
      </c>
      <c r="AL30" s="1">
        <v>5.8456147758885804E-4</v>
      </c>
      <c r="AM30" s="1">
        <v>1.0075993890018399E-2</v>
      </c>
      <c r="AN30" s="1">
        <v>2.2459467296834998E-3</v>
      </c>
      <c r="AO30" s="1">
        <v>8.7991885573901803E-3</v>
      </c>
      <c r="AP30" s="1">
        <v>3.12894222477825E-2</v>
      </c>
      <c r="AQ30" s="1">
        <v>1.37064283297808E-2</v>
      </c>
      <c r="AR30" s="1">
        <v>1.3537213165215599E-2</v>
      </c>
      <c r="AS30" s="1">
        <v>7.3839344537540003E-4</v>
      </c>
      <c r="AT30" s="1">
        <v>1.10605184838523E-2</v>
      </c>
      <c r="AU30" s="1">
        <v>2.8874260353533798E-2</v>
      </c>
      <c r="AV30" s="1">
        <v>1.5998524649800301E-3</v>
      </c>
      <c r="AW30" s="1">
        <v>3.0766393557308299E-4</v>
      </c>
      <c r="AX30" s="1">
        <v>0.117512240192139</v>
      </c>
      <c r="AY30" s="1">
        <v>4.6488020665092798E-2</v>
      </c>
      <c r="AZ30" s="1">
        <v>7.84543035711362E-4</v>
      </c>
      <c r="BA30" s="1">
        <v>3.0597178392743101E-2</v>
      </c>
      <c r="BB30" s="1">
        <v>3.2304713235173702E-4</v>
      </c>
    </row>
    <row r="31" spans="1:54" x14ac:dyDescent="0.25">
      <c r="A31">
        <v>30</v>
      </c>
      <c r="B31" t="s">
        <v>193</v>
      </c>
      <c r="C31" s="1">
        <v>4.8339379310607899</v>
      </c>
      <c r="D31" s="1">
        <v>0.112507957352092</v>
      </c>
      <c r="E31" s="1">
        <v>1.3197414352151501E-3</v>
      </c>
      <c r="F31" s="1">
        <v>7.3850531145581599E-2</v>
      </c>
      <c r="G31" s="1">
        <v>3.7942566262435799E-2</v>
      </c>
      <c r="H31" s="1">
        <v>0.488249341803141</v>
      </c>
      <c r="I31" s="1">
        <v>5.9773289169953198E-2</v>
      </c>
      <c r="J31" s="1">
        <v>3.1508826765761902E-2</v>
      </c>
      <c r="K31" s="1">
        <v>6.5987071760757899E-3</v>
      </c>
      <c r="L31" s="1">
        <v>6.0488149114028104E-4</v>
      </c>
      <c r="M31" s="1">
        <v>0.183004145683168</v>
      </c>
      <c r="N31" s="1">
        <v>0.15001060980278899</v>
      </c>
      <c r="O31" s="1">
        <v>6.1038041378701103E-3</v>
      </c>
      <c r="P31" s="1">
        <v>2.0620959925236802E-2</v>
      </c>
      <c r="Q31" s="1">
        <v>0.17299610646611999</v>
      </c>
      <c r="R31" s="1">
        <v>0.24514197159121501</v>
      </c>
      <c r="S31" s="1">
        <v>8.7707816215340698E-2</v>
      </c>
      <c r="T31" s="1">
        <v>4.1516865982810201E-2</v>
      </c>
      <c r="U31" s="1">
        <v>6.5932082534290601E-2</v>
      </c>
      <c r="V31" s="1">
        <v>2.2710550530994099E-2</v>
      </c>
      <c r="W31" s="1">
        <v>1.57269187696473E-2</v>
      </c>
      <c r="X31" s="1">
        <v>4.5036176476717198E-2</v>
      </c>
      <c r="Y31" s="1">
        <v>4.72907347618765E-2</v>
      </c>
      <c r="Z31" s="1">
        <v>0.26400327626949899</v>
      </c>
      <c r="AA31" s="1">
        <v>0.120206449057514</v>
      </c>
      <c r="AB31" s="1">
        <v>0.204284976326013</v>
      </c>
      <c r="AC31" s="1">
        <v>8.6443064006592907E-2</v>
      </c>
      <c r="AD31" s="1">
        <v>8.3583624230293401E-3</v>
      </c>
      <c r="AE31" s="1">
        <v>2.0510981472302198E-2</v>
      </c>
      <c r="AF31" s="1">
        <v>1.9631153848825401E-2</v>
      </c>
      <c r="AG31" s="1">
        <v>1.2427565181609399E-2</v>
      </c>
      <c r="AH31" s="1">
        <v>7.4565391089656402E-2</v>
      </c>
      <c r="AI31" s="1">
        <v>1.0392963802319299E-2</v>
      </c>
      <c r="AJ31" s="1">
        <v>0.16166832581385601</v>
      </c>
      <c r="AK31" s="1">
        <v>0.45789528879319202</v>
      </c>
      <c r="AL31" s="1">
        <v>9.1832008200388102E-3</v>
      </c>
      <c r="AM31" s="1">
        <v>0.184268897891916</v>
      </c>
      <c r="AN31" s="1">
        <v>3.5742997203743798E-2</v>
      </c>
      <c r="AO31" s="1">
        <v>6.6097050213692499E-2</v>
      </c>
      <c r="AP31" s="1">
        <v>0.205549728534761</v>
      </c>
      <c r="AQ31" s="1">
        <v>1.3527349710955301E-2</v>
      </c>
      <c r="AR31" s="1">
        <v>3.46982019008652E-2</v>
      </c>
      <c r="AS31" s="1">
        <v>2.3920313513274699E-2</v>
      </c>
      <c r="AT31" s="1">
        <v>0.121196255133925</v>
      </c>
      <c r="AU31" s="1">
        <v>0.298261564358625</v>
      </c>
      <c r="AV31" s="1">
        <v>7.8139690810030804E-2</v>
      </c>
      <c r="AW31" s="1">
        <v>1.2537543634544001E-2</v>
      </c>
      <c r="AX31" s="1">
        <v>0.113497763428503</v>
      </c>
      <c r="AY31" s="1">
        <v>8.3693602683227994E-2</v>
      </c>
      <c r="AZ31" s="1">
        <v>2.0291024566432999E-2</v>
      </c>
      <c r="BA31" s="1">
        <v>0.17387593408959701</v>
      </c>
      <c r="BB31" s="1">
        <v>2.9144290027667999E-3</v>
      </c>
    </row>
    <row r="32" spans="1:54" x14ac:dyDescent="0.25">
      <c r="A32">
        <v>31</v>
      </c>
      <c r="B32" t="s">
        <v>194</v>
      </c>
      <c r="C32" s="1">
        <v>13.112179183959899</v>
      </c>
      <c r="D32" s="1">
        <v>0.14267464319164899</v>
      </c>
      <c r="E32" s="1">
        <v>5.6725591617189904E-3</v>
      </c>
      <c r="F32" s="1">
        <v>0.21739593973567201</v>
      </c>
      <c r="G32" s="1">
        <v>8.5323114011787105E-2</v>
      </c>
      <c r="H32" s="1">
        <v>1.8774605981383199</v>
      </c>
      <c r="I32" s="1">
        <v>0.210041173374271</v>
      </c>
      <c r="J32" s="1">
        <v>0.203038496891873</v>
      </c>
      <c r="K32" s="1">
        <v>3.3683265091310699E-2</v>
      </c>
      <c r="L32" s="1">
        <v>3.4817776923654498E-3</v>
      </c>
      <c r="M32" s="1">
        <v>0.56725591617189897</v>
      </c>
      <c r="N32" s="1">
        <v>0.39899607510601398</v>
      </c>
      <c r="O32" s="1">
        <v>1.62352555318164E-2</v>
      </c>
      <c r="P32" s="1">
        <v>4.3189691824398399E-2</v>
      </c>
      <c r="Q32" s="1">
        <v>0.72773065880204602</v>
      </c>
      <c r="R32" s="1">
        <v>0.47230901213402299</v>
      </c>
      <c r="S32" s="1">
        <v>0.122840246674466</v>
      </c>
      <c r="T32" s="1">
        <v>9.2208427201183898E-2</v>
      </c>
      <c r="U32" s="1">
        <v>0.150303257236719</v>
      </c>
      <c r="V32" s="1">
        <v>8.8178954141480095E-2</v>
      </c>
      <c r="W32" s="1">
        <v>3.5913167658331302E-2</v>
      </c>
      <c r="X32" s="1">
        <v>0.104844541747633</v>
      </c>
      <c r="Y32" s="1">
        <v>0.44461127498576802</v>
      </c>
      <c r="Z32" s="1">
        <v>0.45529133464886601</v>
      </c>
      <c r="AA32" s="1">
        <v>0.53552870596393998</v>
      </c>
      <c r="AB32" s="1">
        <v>8.3406180226102702E-2</v>
      </c>
      <c r="AC32" s="1">
        <v>0.22122980730704001</v>
      </c>
      <c r="AD32" s="1">
        <v>2.2064299084203501E-2</v>
      </c>
      <c r="AE32" s="1">
        <v>7.1669850925994497E-2</v>
      </c>
      <c r="AF32" s="1">
        <v>9.01350090248315E-2</v>
      </c>
      <c r="AG32" s="1">
        <v>9.7294169897897506E-2</v>
      </c>
      <c r="AH32" s="1">
        <v>0.42587226920326199</v>
      </c>
      <c r="AI32" s="1">
        <v>4.0020882913369103E-2</v>
      </c>
      <c r="AJ32" s="1">
        <v>0.63653938014020495</v>
      </c>
      <c r="AK32" s="1">
        <v>0.37638408065447199</v>
      </c>
      <c r="AL32" s="1">
        <v>1.3653263085792599E-2</v>
      </c>
      <c r="AM32" s="1">
        <v>0.62902812938813601</v>
      </c>
      <c r="AN32" s="1">
        <v>9.4007997693867196E-2</v>
      </c>
      <c r="AO32" s="1">
        <v>0.143417944047323</v>
      </c>
      <c r="AP32" s="1">
        <v>0.58990703172110803</v>
      </c>
      <c r="AQ32" s="1">
        <v>0.100345615515925</v>
      </c>
      <c r="AR32" s="1">
        <v>0.19466658199112899</v>
      </c>
      <c r="AS32" s="1">
        <v>4.6006410856424401E-2</v>
      </c>
      <c r="AT32" s="1">
        <v>0.30940876144852097</v>
      </c>
      <c r="AU32" s="1">
        <v>0.83359234908902302</v>
      </c>
      <c r="AV32" s="1">
        <v>0.212623165820294</v>
      </c>
      <c r="AW32" s="1">
        <v>2.68761940972479E-2</v>
      </c>
      <c r="AX32" s="1">
        <v>0.16884665753089001</v>
      </c>
      <c r="AY32" s="1">
        <v>0.218295724982013</v>
      </c>
      <c r="AZ32" s="1">
        <v>2.9301702152603599E-2</v>
      </c>
      <c r="BA32" s="1">
        <v>0.39856574303167602</v>
      </c>
      <c r="BB32" s="1">
        <v>4.8118950130443903E-3</v>
      </c>
    </row>
    <row r="33" spans="1:54" x14ac:dyDescent="0.25">
      <c r="A33">
        <v>32</v>
      </c>
      <c r="B33" t="s">
        <v>195</v>
      </c>
      <c r="C33" s="1">
        <v>63.157989501953097</v>
      </c>
      <c r="D33" s="1">
        <v>0.835074103532643</v>
      </c>
      <c r="E33" s="1">
        <v>9.5618573380264194E-2</v>
      </c>
      <c r="F33" s="1">
        <v>1.1095362760162699</v>
      </c>
      <c r="G33" s="1">
        <v>0.483740559504585</v>
      </c>
      <c r="H33" s="1">
        <v>8.3061085757256397</v>
      </c>
      <c r="I33" s="1">
        <v>1.09933905326038</v>
      </c>
      <c r="J33" s="1">
        <v>0.70149048543043702</v>
      </c>
      <c r="K33" s="1">
        <v>0.14095699455646801</v>
      </c>
      <c r="L33" s="1">
        <v>2.9650386167136802E-2</v>
      </c>
      <c r="M33" s="1">
        <v>3.90553631550726</v>
      </c>
      <c r="N33" s="1">
        <v>2.0649376080684601</v>
      </c>
      <c r="O33" s="1">
        <v>0.235712726011233</v>
      </c>
      <c r="P33" s="1">
        <v>0.31878087138424399</v>
      </c>
      <c r="Q33" s="1">
        <v>2.9577436804344699</v>
      </c>
      <c r="R33" s="1">
        <v>1.2676716689076699</v>
      </c>
      <c r="S33" s="1">
        <v>0.72023768726627202</v>
      </c>
      <c r="T33" s="1">
        <v>0.63293377244081295</v>
      </c>
      <c r="U33" s="1">
        <v>0.75145687693431595</v>
      </c>
      <c r="V33" s="1">
        <v>0.81915074799844001</v>
      </c>
      <c r="W33" s="1">
        <v>0.22018157135225699</v>
      </c>
      <c r="X33" s="1">
        <v>0.86723457530123105</v>
      </c>
      <c r="Y33" s="1">
        <v>1.24492401814452</v>
      </c>
      <c r="Z33" s="1">
        <v>1.71321186316517</v>
      </c>
      <c r="AA33" s="1">
        <v>1.3198343853128101</v>
      </c>
      <c r="AB33" s="1">
        <v>0.46836628519569901</v>
      </c>
      <c r="AC33" s="1">
        <v>1.21723463635351</v>
      </c>
      <c r="AD33" s="1">
        <v>0.18535413363212799</v>
      </c>
      <c r="AE33" s="1">
        <v>0.439735621304151</v>
      </c>
      <c r="AF33" s="1">
        <v>0.447187437933458</v>
      </c>
      <c r="AG33" s="1">
        <v>0.31580014473252099</v>
      </c>
      <c r="AH33" s="1">
        <v>2.3431649089542601</v>
      </c>
      <c r="AI33" s="1">
        <v>0.268265398655048</v>
      </c>
      <c r="AJ33" s="1">
        <v>3.5010203327984599</v>
      </c>
      <c r="AK33" s="1">
        <v>1.8513450114200101</v>
      </c>
      <c r="AL33" s="1">
        <v>0.22488798185497699</v>
      </c>
      <c r="AM33" s="1">
        <v>2.3276337542952898</v>
      </c>
      <c r="AN33" s="1">
        <v>0.71302119116210105</v>
      </c>
      <c r="AO33" s="1">
        <v>0.863704767424191</v>
      </c>
      <c r="AP33" s="1">
        <v>2.65418020300902</v>
      </c>
      <c r="AQ33" s="1">
        <v>0.20214033109182999</v>
      </c>
      <c r="AR33" s="1">
        <v>0.89162946974032997</v>
      </c>
      <c r="AS33" s="1">
        <v>0.20253253196705601</v>
      </c>
      <c r="AT33" s="1">
        <v>1.2351974364389</v>
      </c>
      <c r="AU33" s="1">
        <v>5.9657675130729997</v>
      </c>
      <c r="AV33" s="1">
        <v>0.58053573551052895</v>
      </c>
      <c r="AW33" s="1">
        <v>0.110051565588605</v>
      </c>
      <c r="AX33" s="1">
        <v>1.1905649768380999</v>
      </c>
      <c r="AY33" s="1">
        <v>1.52958341338404</v>
      </c>
      <c r="AZ33" s="1">
        <v>0.253518645746524</v>
      </c>
      <c r="BA33" s="1">
        <v>1.24539465919479</v>
      </c>
      <c r="BB33" s="1">
        <v>8.9108038851501301E-2</v>
      </c>
    </row>
    <row r="34" spans="1:54" x14ac:dyDescent="0.25">
      <c r="A34">
        <v>33</v>
      </c>
      <c r="B34" t="s">
        <v>196</v>
      </c>
      <c r="C34" s="1">
        <v>158.59598999023399</v>
      </c>
      <c r="D34" s="1">
        <v>2.2471673735753601</v>
      </c>
      <c r="E34" s="1">
        <v>0.353063221703874</v>
      </c>
      <c r="F34" s="1">
        <v>3.40690370396117</v>
      </c>
      <c r="G34" s="1">
        <v>1.5816551595532899</v>
      </c>
      <c r="H34" s="1">
        <v>17.912209035250498</v>
      </c>
      <c r="I34" s="1">
        <v>2.83237104342142</v>
      </c>
      <c r="J34" s="1">
        <v>1.76568407435752</v>
      </c>
      <c r="K34" s="1">
        <v>0.50461915129145396</v>
      </c>
      <c r="L34" s="1">
        <v>0.15900723781009499</v>
      </c>
      <c r="M34" s="1">
        <v>10.9875979143156</v>
      </c>
      <c r="N34" s="1">
        <v>5.08496591310948</v>
      </c>
      <c r="O34" s="1">
        <v>0.718269316066662</v>
      </c>
      <c r="P34" s="1">
        <v>0.84770129963553897</v>
      </c>
      <c r="Q34" s="1">
        <v>6.1631518146155404</v>
      </c>
      <c r="R34" s="1">
        <v>3.2295441699734</v>
      </c>
      <c r="S34" s="1">
        <v>1.7304513453547601</v>
      </c>
      <c r="T34" s="1">
        <v>1.408573228434</v>
      </c>
      <c r="U34" s="1">
        <v>2.15108229408873</v>
      </c>
      <c r="V34" s="1">
        <v>2.1636391283155598</v>
      </c>
      <c r="W34" s="1">
        <v>0.80860492933221795</v>
      </c>
      <c r="X34" s="1">
        <v>2.68122907540176</v>
      </c>
      <c r="Y34" s="1">
        <v>3.38859740351326</v>
      </c>
      <c r="Z34" s="1">
        <v>4.6421650226270401</v>
      </c>
      <c r="AA34" s="1">
        <v>2.97481981851482</v>
      </c>
      <c r="AB34" s="1">
        <v>1.3173636963028399</v>
      </c>
      <c r="AC34" s="1">
        <v>3.1312052997281001</v>
      </c>
      <c r="AD34" s="1">
        <v>0.54702721413811495</v>
      </c>
      <c r="AE34" s="1">
        <v>1.04888662164345</v>
      </c>
      <c r="AF34" s="1">
        <v>1.4886517939611601</v>
      </c>
      <c r="AG34" s="1">
        <v>0.82930300772809395</v>
      </c>
      <c r="AH34" s="1">
        <v>4.4464991881913596</v>
      </c>
      <c r="AI34" s="1">
        <v>0.93688701965688004</v>
      </c>
      <c r="AJ34" s="1">
        <v>9.0144730987016395</v>
      </c>
      <c r="AK34" s="1">
        <v>5.03855622177295</v>
      </c>
      <c r="AL34" s="1">
        <v>0.41262769175422798</v>
      </c>
      <c r="AM34" s="1">
        <v>5.87494257188541</v>
      </c>
      <c r="AN34" s="1">
        <v>1.8747859453686699</v>
      </c>
      <c r="AO34" s="1">
        <v>2.0842964944647</v>
      </c>
      <c r="AP34" s="1">
        <v>6.4164043027215296</v>
      </c>
      <c r="AQ34" s="1">
        <v>0.58952726844431402</v>
      </c>
      <c r="AR34" s="1">
        <v>2.4839073946944099</v>
      </c>
      <c r="AS34" s="1">
        <v>0.46529280233928999</v>
      </c>
      <c r="AT34" s="1">
        <v>3.3565843755943101</v>
      </c>
      <c r="AU34" s="1">
        <v>13.645783129103201</v>
      </c>
      <c r="AV34" s="1">
        <v>1.5630728847267701</v>
      </c>
      <c r="AW34" s="1">
        <v>0.35701885446397502</v>
      </c>
      <c r="AX34" s="1">
        <v>3.9740310520081699</v>
      </c>
      <c r="AY34" s="1">
        <v>3.7831027777386601</v>
      </c>
      <c r="AZ34" s="1">
        <v>0.85515260785805502</v>
      </c>
      <c r="BA34" s="1">
        <v>3.0244032152053801</v>
      </c>
      <c r="BB34" s="1">
        <v>0.293130785815371</v>
      </c>
    </row>
    <row r="35" spans="1:54" x14ac:dyDescent="0.25">
      <c r="A35">
        <v>34</v>
      </c>
      <c r="B35" t="s">
        <v>197</v>
      </c>
      <c r="C35" s="1">
        <v>68.157070875167804</v>
      </c>
      <c r="D35" s="1">
        <v>0.82008112361126295</v>
      </c>
      <c r="E35" s="1">
        <v>0.25373571401490203</v>
      </c>
      <c r="F35" s="1">
        <v>1.3222326135477001</v>
      </c>
      <c r="G35" s="1">
        <v>0.58382520618884104</v>
      </c>
      <c r="H35" s="1">
        <v>8.1443692262458907</v>
      </c>
      <c r="I35" s="1">
        <v>1.09170196283528</v>
      </c>
      <c r="J35" s="1">
        <v>0.60399030486654304</v>
      </c>
      <c r="K35" s="1">
        <v>0.18908579966126399</v>
      </c>
      <c r="L35" s="1">
        <v>0.103865458013288</v>
      </c>
      <c r="M35" s="1">
        <v>4.3956875152765296</v>
      </c>
      <c r="N35" s="1">
        <v>2.6353453332210699</v>
      </c>
      <c r="O35" s="1">
        <v>0.34336400436880798</v>
      </c>
      <c r="P35" s="1">
        <v>0.31103904719198899</v>
      </c>
      <c r="Q35" s="1">
        <v>3.56400386001402</v>
      </c>
      <c r="R35" s="1">
        <v>1.4559403909609001</v>
      </c>
      <c r="S35" s="1">
        <v>0.64381384145114995</v>
      </c>
      <c r="T35" s="1">
        <v>0.56680140429007697</v>
      </c>
      <c r="U35" s="1">
        <v>1.0109402359703099</v>
      </c>
      <c r="V35" s="1">
        <v>0.90722677618826597</v>
      </c>
      <c r="W35" s="1">
        <v>0.21183486827002901</v>
      </c>
      <c r="X35" s="1">
        <v>1.23903891498291</v>
      </c>
      <c r="Y35" s="1">
        <v>1.1288908634117401</v>
      </c>
      <c r="Z35" s="1">
        <v>1.63595696282491</v>
      </c>
      <c r="AA35" s="1">
        <v>1.1635971262113101</v>
      </c>
      <c r="AB35" s="1">
        <v>0.612552871893004</v>
      </c>
      <c r="AC35" s="1">
        <v>1.2926942906102601</v>
      </c>
      <c r="AD35" s="1">
        <v>0.21148020573047099</v>
      </c>
      <c r="AE35" s="1">
        <v>0.46521591974537302</v>
      </c>
      <c r="AF35" s="1">
        <v>0.68698133912301396</v>
      </c>
      <c r="AG35" s="1">
        <v>0.21355751489073699</v>
      </c>
      <c r="AH35" s="1">
        <v>2.3451300437088101</v>
      </c>
      <c r="AI35" s="1">
        <v>0.27744743808817901</v>
      </c>
      <c r="AJ35" s="1">
        <v>4.5788960499965503</v>
      </c>
      <c r="AK35" s="1">
        <v>1.74782766101678</v>
      </c>
      <c r="AL35" s="1">
        <v>0.17611528392887299</v>
      </c>
      <c r="AM35" s="1">
        <v>2.3902735183867798</v>
      </c>
      <c r="AN35" s="1">
        <v>0.72614621670558599</v>
      </c>
      <c r="AO35" s="1">
        <v>0.70218116224690996</v>
      </c>
      <c r="AP35" s="1">
        <v>2.84464689763711</v>
      </c>
      <c r="AQ35" s="1">
        <v>0.17353131399781099</v>
      </c>
      <c r="AR35" s="1">
        <v>0.84723814092595695</v>
      </c>
      <c r="AS35" s="1">
        <v>0.146880957453913</v>
      </c>
      <c r="AT35" s="1">
        <v>1.67628716018031</v>
      </c>
      <c r="AU35" s="1">
        <v>6.3382755765874998</v>
      </c>
      <c r="AV35" s="1">
        <v>0.60601694794972905</v>
      </c>
      <c r="AW35" s="1">
        <v>8.4055021875144201E-2</v>
      </c>
      <c r="AX35" s="1">
        <v>1.5229209448601999</v>
      </c>
      <c r="AY35" s="1">
        <v>1.61341055852446</v>
      </c>
      <c r="AZ35" s="1">
        <v>0.28991129304977398</v>
      </c>
      <c r="BA35" s="1">
        <v>1.1210376214644</v>
      </c>
      <c r="BB35" s="1">
        <v>0.139990370971081</v>
      </c>
    </row>
    <row r="36" spans="1:54" x14ac:dyDescent="0.25">
      <c r="A36">
        <v>35</v>
      </c>
      <c r="B36" t="s">
        <v>198</v>
      </c>
      <c r="C36" s="1">
        <v>27.9790031433105</v>
      </c>
      <c r="D36" s="1">
        <v>0.28971313744556598</v>
      </c>
      <c r="E36" s="1">
        <v>6.8659316717986293E-2</v>
      </c>
      <c r="F36" s="1">
        <v>0.48989947749646301</v>
      </c>
      <c r="G36" s="1">
        <v>0.18555257711872999</v>
      </c>
      <c r="H36" s="1">
        <v>4.7611014015947601</v>
      </c>
      <c r="I36" s="1">
        <v>0.71891123577023597</v>
      </c>
      <c r="J36" s="1">
        <v>0.36995567436967802</v>
      </c>
      <c r="K36" s="1">
        <v>5.6236091993096302E-2</v>
      </c>
      <c r="L36" s="1">
        <v>0.12255223821137</v>
      </c>
      <c r="M36" s="1">
        <v>1.5137765643424601</v>
      </c>
      <c r="N36" s="1">
        <v>0.99907484816037095</v>
      </c>
      <c r="O36" s="1">
        <v>9.0455223441725796E-2</v>
      </c>
      <c r="P36" s="1">
        <v>0.12135854757944101</v>
      </c>
      <c r="Q36" s="1">
        <v>1.06105833949238</v>
      </c>
      <c r="R36" s="1">
        <v>0.43238127334314602</v>
      </c>
      <c r="S36" s="1">
        <v>0.230603345783011</v>
      </c>
      <c r="T36" s="1">
        <v>0.24793396532805301</v>
      </c>
      <c r="U36" s="1">
        <v>0.287591020766581</v>
      </c>
      <c r="V36" s="1">
        <v>0.27972150474867902</v>
      </c>
      <c r="W36" s="1">
        <v>0.10327634504392499</v>
      </c>
      <c r="X36" s="1">
        <v>0.56651673176064199</v>
      </c>
      <c r="Y36" s="1">
        <v>0.735269218504077</v>
      </c>
      <c r="Z36" s="1">
        <v>0.604449567397495</v>
      </c>
      <c r="AA36" s="1">
        <v>0.44714766856774901</v>
      </c>
      <c r="AB36" s="1">
        <v>0.13510809522869699</v>
      </c>
      <c r="AC36" s="1">
        <v>0.49896268414629302</v>
      </c>
      <c r="AD36" s="1">
        <v>7.7103572669779893E-2</v>
      </c>
      <c r="AE36" s="1">
        <v>0.16450825338546499</v>
      </c>
      <c r="AF36" s="1">
        <v>0.18891259519379</v>
      </c>
      <c r="AG36" s="1">
        <v>0.13382598306847701</v>
      </c>
      <c r="AH36" s="1">
        <v>1.0820142416973499</v>
      </c>
      <c r="AI36" s="1">
        <v>0.11905958784387401</v>
      </c>
      <c r="AJ36" s="1">
        <v>2.4370299519932801</v>
      </c>
      <c r="AK36" s="1">
        <v>0.72549863962791805</v>
      </c>
      <c r="AL36" s="1">
        <v>4.7084463814974498E-2</v>
      </c>
      <c r="AM36" s="1">
        <v>0.80582959808031995</v>
      </c>
      <c r="AN36" s="1">
        <v>0.26420352653360302</v>
      </c>
      <c r="AO36" s="1">
        <v>0.30713217851889901</v>
      </c>
      <c r="AP36" s="1">
        <v>0.90901752159595495</v>
      </c>
      <c r="AQ36" s="1">
        <v>7.8253052537563303E-2</v>
      </c>
      <c r="AR36" s="1">
        <v>0.34130709920338298</v>
      </c>
      <c r="AS36" s="1">
        <v>5.7695047209898397E-2</v>
      </c>
      <c r="AT36" s="1">
        <v>0.472170961074111</v>
      </c>
      <c r="AU36" s="1">
        <v>2.03228040624108</v>
      </c>
      <c r="AV36" s="1">
        <v>0.28493837491785001</v>
      </c>
      <c r="AW36" s="1">
        <v>5.1593961757817199E-2</v>
      </c>
      <c r="AX36" s="1">
        <v>0.72319967989235101</v>
      </c>
      <c r="AY36" s="1">
        <v>0.69848586273500701</v>
      </c>
      <c r="AZ36" s="1">
        <v>9.4522613743113201E-2</v>
      </c>
      <c r="BA36" s="1">
        <v>0.42632439865521099</v>
      </c>
      <c r="BB36" s="1">
        <v>3.9745476966818898E-2</v>
      </c>
    </row>
    <row r="37" spans="1:54" x14ac:dyDescent="0.25">
      <c r="A37">
        <v>36</v>
      </c>
      <c r="B37" t="s">
        <v>199</v>
      </c>
      <c r="C37" s="1">
        <v>55.801969909667903</v>
      </c>
      <c r="D37" s="1">
        <v>0.66002023563856005</v>
      </c>
      <c r="E37" s="1">
        <v>5.54931556440936E-2</v>
      </c>
      <c r="F37" s="1">
        <v>1.4256832904027099</v>
      </c>
      <c r="G37" s="1">
        <v>0.35077057440653098</v>
      </c>
      <c r="H37" s="1">
        <v>5.4758920239530102</v>
      </c>
      <c r="I37" s="1">
        <v>1.02626714660489</v>
      </c>
      <c r="J37" s="1">
        <v>1.0570614940307801</v>
      </c>
      <c r="K37" s="1">
        <v>0.28075103636487497</v>
      </c>
      <c r="L37" s="1">
        <v>0.110155101396228</v>
      </c>
      <c r="M37" s="1">
        <v>3.5306629696527398</v>
      </c>
      <c r="N37" s="1">
        <v>1.5714220914594501</v>
      </c>
      <c r="O37" s="1">
        <v>0.184489014591384</v>
      </c>
      <c r="P37" s="1">
        <v>0.21441257070189301</v>
      </c>
      <c r="Q37" s="1">
        <v>2.74968190402249</v>
      </c>
      <c r="R37" s="1">
        <v>0.92715526234468504</v>
      </c>
      <c r="S37" s="1">
        <v>0.82847877374217105</v>
      </c>
      <c r="T37" s="1">
        <v>0.53486377476364999</v>
      </c>
      <c r="U37" s="1">
        <v>0.66128684118821102</v>
      </c>
      <c r="V37" s="1">
        <v>0.54060308116050704</v>
      </c>
      <c r="W37" s="1">
        <v>0.247304733569398</v>
      </c>
      <c r="X37" s="1">
        <v>0.94536271712092101</v>
      </c>
      <c r="Y37" s="1">
        <v>1.5891941505780001</v>
      </c>
      <c r="Z37" s="1">
        <v>1.41297765348277</v>
      </c>
      <c r="AA37" s="1">
        <v>1.3067806944292</v>
      </c>
      <c r="AB37" s="1">
        <v>0.32167822818797998</v>
      </c>
      <c r="AC37" s="1">
        <v>1.18855098265395</v>
      </c>
      <c r="AD37" s="1">
        <v>0.152230154498704</v>
      </c>
      <c r="AE37" s="1">
        <v>0.494530304291944</v>
      </c>
      <c r="AF37" s="1">
        <v>0.32531971914322699</v>
      </c>
      <c r="AG37" s="1">
        <v>0.27406177580578001</v>
      </c>
      <c r="AH37" s="1">
        <v>2.2479081992434802</v>
      </c>
      <c r="AI37" s="1">
        <v>0.21453131497217301</v>
      </c>
      <c r="AJ37" s="1">
        <v>4.2374684477815396</v>
      </c>
      <c r="AK37" s="1">
        <v>1.70686972242528</v>
      </c>
      <c r="AL37" s="1">
        <v>0.14110777451583001</v>
      </c>
      <c r="AM37" s="1">
        <v>2.1615019519032099</v>
      </c>
      <c r="AN37" s="1">
        <v>0.52995567825875101</v>
      </c>
      <c r="AO37" s="1">
        <v>0.52932237548392502</v>
      </c>
      <c r="AP37" s="1">
        <v>2.4461319677638902</v>
      </c>
      <c r="AQ37" s="1">
        <v>0.217143688918329</v>
      </c>
      <c r="AR37" s="1">
        <v>0.68978546605536295</v>
      </c>
      <c r="AS37" s="1">
        <v>0.21049400978266</v>
      </c>
      <c r="AT37" s="1">
        <v>0.97718618155590797</v>
      </c>
      <c r="AU37" s="1">
        <v>4.7204409764329203</v>
      </c>
      <c r="AV37" s="1">
        <v>0.57266403413605305</v>
      </c>
      <c r="AW37" s="1">
        <v>7.9519079664039996E-2</v>
      </c>
      <c r="AX37" s="1">
        <v>1.39928248097717</v>
      </c>
      <c r="AY37" s="1">
        <v>0.91258929852369597</v>
      </c>
      <c r="AZ37" s="1">
        <v>0.17447491446445401</v>
      </c>
      <c r="BA37" s="1">
        <v>1.1361451780371301</v>
      </c>
      <c r="BB37" s="1">
        <v>5.4305712941295603E-2</v>
      </c>
    </row>
    <row r="38" spans="1:54" x14ac:dyDescent="0.25">
      <c r="A38">
        <v>37</v>
      </c>
      <c r="B38" t="s">
        <v>200</v>
      </c>
      <c r="C38" s="1">
        <v>31.520574498176501</v>
      </c>
      <c r="D38" s="1">
        <v>0.33600353494354601</v>
      </c>
      <c r="E38" s="1">
        <v>5.5150485337033699E-2</v>
      </c>
      <c r="F38" s="1">
        <v>0.77072537601060798</v>
      </c>
      <c r="G38" s="1">
        <v>0.18511010685378099</v>
      </c>
      <c r="H38" s="1">
        <v>4.4645327378615303</v>
      </c>
      <c r="I38" s="1">
        <v>0.72056925061738997</v>
      </c>
      <c r="J38" s="1">
        <v>0.33021220266827001</v>
      </c>
      <c r="K38" s="1">
        <v>7.9750364634766494E-2</v>
      </c>
      <c r="L38" s="1">
        <v>0.115189067640355</v>
      </c>
      <c r="M38" s="1">
        <v>2.86362784991339</v>
      </c>
      <c r="N38" s="1">
        <v>1.0046633210385001</v>
      </c>
      <c r="O38" s="1">
        <v>0.23489431182565099</v>
      </c>
      <c r="P38" s="1">
        <v>0.131819223623488</v>
      </c>
      <c r="Q38" s="1">
        <v>1.12686574519571</v>
      </c>
      <c r="R38" s="1">
        <v>0.50905279384790003</v>
      </c>
      <c r="S38" s="1">
        <v>0.19377053952231399</v>
      </c>
      <c r="T38" s="1">
        <v>0.22038941539307799</v>
      </c>
      <c r="U38" s="1">
        <v>0.26613562721888401</v>
      </c>
      <c r="V38" s="1">
        <v>0.36134725508397503</v>
      </c>
      <c r="W38" s="1">
        <v>0.109397735365079</v>
      </c>
      <c r="X38" s="1">
        <v>0.68985925011179705</v>
      </c>
      <c r="Y38" s="1">
        <v>0.675248090701697</v>
      </c>
      <c r="Z38" s="1">
        <v>0.75606108511174297</v>
      </c>
      <c r="AA38" s="1">
        <v>0.45863101101086201</v>
      </c>
      <c r="AB38" s="1">
        <v>0.16858621384817701</v>
      </c>
      <c r="AC38" s="1">
        <v>0.52345142730294403</v>
      </c>
      <c r="AD38" s="1">
        <v>9.2501921938126896E-2</v>
      </c>
      <c r="AE38" s="1">
        <v>0.127621836011132</v>
      </c>
      <c r="AF38" s="1">
        <v>0.38764734202215601</v>
      </c>
      <c r="AG38" s="1">
        <v>0.12464647264034701</v>
      </c>
      <c r="AH38" s="1">
        <v>0.92783518828576095</v>
      </c>
      <c r="AI38" s="1">
        <v>0.16082901648863299</v>
      </c>
      <c r="AJ38" s="1">
        <v>2.3534061633126901</v>
      </c>
      <c r="AK38" s="1">
        <v>0.90605127789252005</v>
      </c>
      <c r="AL38" s="1">
        <v>5.2600173876361601E-2</v>
      </c>
      <c r="AM38" s="1">
        <v>0.89356537803297997</v>
      </c>
      <c r="AN38" s="1">
        <v>0.324420870392994</v>
      </c>
      <c r="AO38" s="1">
        <v>0.42537069904459701</v>
      </c>
      <c r="AP38" s="1">
        <v>0.94138371792058095</v>
      </c>
      <c r="AQ38" s="1">
        <v>9.2501921938126896E-2</v>
      </c>
      <c r="AR38" s="1">
        <v>0.43806912485919303</v>
      </c>
      <c r="AS38" s="1">
        <v>5.6585035533661697E-2</v>
      </c>
      <c r="AT38" s="1">
        <v>0.56207801963437298</v>
      </c>
      <c r="AU38" s="1">
        <v>2.8238854963179199</v>
      </c>
      <c r="AV38" s="1">
        <v>0.28095931258404</v>
      </c>
      <c r="AW38" s="1">
        <v>4.9731073483105501E-2</v>
      </c>
      <c r="AX38" s="1">
        <v>0.86976247106670701</v>
      </c>
      <c r="AY38" s="1">
        <v>0.76838759050499195</v>
      </c>
      <c r="AZ38" s="1">
        <v>9.0217267921274796E-2</v>
      </c>
      <c r="BA38" s="1">
        <v>0.36910445244351903</v>
      </c>
      <c r="BB38" s="1">
        <v>5.0368651348273501E-2</v>
      </c>
    </row>
    <row r="39" spans="1:54" x14ac:dyDescent="0.25">
      <c r="A39">
        <v>38</v>
      </c>
      <c r="B39" t="s">
        <v>201</v>
      </c>
      <c r="C39" s="1">
        <v>129.57095508575401</v>
      </c>
      <c r="D39" s="1">
        <v>1.40756554521027</v>
      </c>
      <c r="E39" s="1">
        <v>0.21303954979025799</v>
      </c>
      <c r="F39" s="1">
        <v>2.2704359025245999</v>
      </c>
      <c r="G39" s="1">
        <v>0.62160607621005204</v>
      </c>
      <c r="H39" s="1">
        <v>18.875183750089299</v>
      </c>
      <c r="I39" s="1">
        <v>3.1986022800430098</v>
      </c>
      <c r="J39" s="1">
        <v>1.61145763410558</v>
      </c>
      <c r="K39" s="1">
        <v>0.31185619972121997</v>
      </c>
      <c r="L39" s="1">
        <v>0.850713863230254</v>
      </c>
      <c r="M39" s="1">
        <v>7.68729744959274</v>
      </c>
      <c r="N39" s="1">
        <v>4.05286680243643</v>
      </c>
      <c r="O39" s="1">
        <v>0.42517638962377902</v>
      </c>
      <c r="P39" s="1">
        <v>0.53927892815551104</v>
      </c>
      <c r="Q39" s="1">
        <v>5.6101618391377102</v>
      </c>
      <c r="R39" s="1">
        <v>1.74156822920347</v>
      </c>
      <c r="S39" s="1">
        <v>0.80425439079011796</v>
      </c>
      <c r="T39" s="1">
        <v>1.0243350782429299</v>
      </c>
      <c r="U39" s="1">
        <v>1.06315160638268</v>
      </c>
      <c r="V39" s="1">
        <v>1.32915014030159</v>
      </c>
      <c r="W39" s="1">
        <v>0.45135497836919197</v>
      </c>
      <c r="X39" s="1">
        <v>4.0009308895920803</v>
      </c>
      <c r="Y39" s="1">
        <v>4.27998862755181</v>
      </c>
      <c r="Z39" s="1">
        <v>3.0533863383356898</v>
      </c>
      <c r="AA39" s="1">
        <v>2.23149901305728</v>
      </c>
      <c r="AB39" s="1">
        <v>0.50479540780810495</v>
      </c>
      <c r="AC39" s="1">
        <v>1.98806822805683</v>
      </c>
      <c r="AD39" s="1">
        <v>0.32979003752842301</v>
      </c>
      <c r="AE39" s="1">
        <v>0.59602929410246397</v>
      </c>
      <c r="AF39" s="1">
        <v>0.88224853105231504</v>
      </c>
      <c r="AG39" s="1">
        <v>0.62413366408891902</v>
      </c>
      <c r="AH39" s="1">
        <v>4.7626977317517198</v>
      </c>
      <c r="AI39" s="1">
        <v>0.79492638790382197</v>
      </c>
      <c r="AJ39" s="1">
        <v>9.1675010559885592</v>
      </c>
      <c r="AK39" s="1">
        <v>3.52586472969256</v>
      </c>
      <c r="AL39" s="1">
        <v>0.210090697264913</v>
      </c>
      <c r="AM39" s="1">
        <v>3.7442001778956899</v>
      </c>
      <c r="AN39" s="1">
        <v>1.0175948438992899</v>
      </c>
      <c r="AO39" s="1">
        <v>1.6010463792712</v>
      </c>
      <c r="AP39" s="1">
        <v>4.8057269063562504</v>
      </c>
      <c r="AQ39" s="1">
        <v>0.38515624820837702</v>
      </c>
      <c r="AR39" s="1">
        <v>1.41454650220904</v>
      </c>
      <c r="AS39" s="1">
        <v>0.192698485431754</v>
      </c>
      <c r="AT39" s="1">
        <v>1.84959252069316</v>
      </c>
      <c r="AU39" s="1">
        <v>10.4219068118722</v>
      </c>
      <c r="AV39" s="1">
        <v>1.2878060242829801</v>
      </c>
      <c r="AW39" s="1">
        <v>0.23289916883850301</v>
      </c>
      <c r="AX39" s="1">
        <v>5.4825788319186897</v>
      </c>
      <c r="AY39" s="1">
        <v>3.8336888249403498</v>
      </c>
      <c r="AZ39" s="1">
        <v>0.38696166812185401</v>
      </c>
      <c r="BA39" s="1">
        <v>1.73001354175722</v>
      </c>
      <c r="BB39" s="1">
        <v>0.143530883121403</v>
      </c>
    </row>
    <row r="40" spans="1:54" x14ac:dyDescent="0.25">
      <c r="A40">
        <v>39</v>
      </c>
      <c r="B40" t="s">
        <v>202</v>
      </c>
      <c r="C40" s="1">
        <v>50.773898315429598</v>
      </c>
      <c r="D40" s="1">
        <v>0.349623318718565</v>
      </c>
      <c r="E40" s="1">
        <v>0.23703275845326499</v>
      </c>
      <c r="F40" s="1">
        <v>1.10516523628834</v>
      </c>
      <c r="G40" s="1">
        <v>0.47110260742586402</v>
      </c>
      <c r="H40" s="1">
        <v>5.4073098022151003</v>
      </c>
      <c r="I40" s="1">
        <v>1.130349966874</v>
      </c>
      <c r="J40" s="1">
        <v>0.84146629250909</v>
      </c>
      <c r="K40" s="1">
        <v>0.105183286563636</v>
      </c>
      <c r="L40" s="1">
        <v>0.11999783396696501</v>
      </c>
      <c r="M40" s="1">
        <v>2.74513563383687</v>
      </c>
      <c r="N40" s="1">
        <v>1.7273762272281601</v>
      </c>
      <c r="O40" s="1">
        <v>0.103701831823303</v>
      </c>
      <c r="P40" s="1">
        <v>0.12888656240896201</v>
      </c>
      <c r="Q40" s="1">
        <v>2.9629094806658101</v>
      </c>
      <c r="R40" s="1">
        <v>0.78072664815544102</v>
      </c>
      <c r="S40" s="1">
        <v>0.34073459027656799</v>
      </c>
      <c r="T40" s="1">
        <v>0.44147351261920598</v>
      </c>
      <c r="U40" s="1">
        <v>0.53628661600051197</v>
      </c>
      <c r="V40" s="1">
        <v>0.26073603429859099</v>
      </c>
      <c r="W40" s="1">
        <v>0.103701831823303</v>
      </c>
      <c r="X40" s="1">
        <v>0.77035646497311105</v>
      </c>
      <c r="Y40" s="1">
        <v>1.31997617363661</v>
      </c>
      <c r="Z40" s="1">
        <v>1.4533071002665801</v>
      </c>
      <c r="AA40" s="1">
        <v>1.4621958287085699</v>
      </c>
      <c r="AB40" s="1">
        <v>0.14073820033162601</v>
      </c>
      <c r="AC40" s="1">
        <v>1.0829434151833499</v>
      </c>
      <c r="AD40" s="1">
        <v>7.5554191756978195E-2</v>
      </c>
      <c r="AE40" s="1">
        <v>0.34666040923789998</v>
      </c>
      <c r="AF40" s="1">
        <v>0.45480660528220201</v>
      </c>
      <c r="AG40" s="1">
        <v>0.15999711195595301</v>
      </c>
      <c r="AH40" s="1">
        <v>1.77478277891882</v>
      </c>
      <c r="AI40" s="1">
        <v>9.6294558121638896E-2</v>
      </c>
      <c r="AJ40" s="1">
        <v>2.2918104832949999</v>
      </c>
      <c r="AK40" s="1">
        <v>1.4755289213715701</v>
      </c>
      <c r="AL40" s="1">
        <v>0.105183286563636</v>
      </c>
      <c r="AM40" s="1">
        <v>2.2592184790076799</v>
      </c>
      <c r="AN40" s="1">
        <v>0.57036007502816799</v>
      </c>
      <c r="AO40" s="1">
        <v>0.77628228393444199</v>
      </c>
      <c r="AP40" s="1">
        <v>2.03551881321741</v>
      </c>
      <c r="AQ40" s="1">
        <v>0.26518039851959002</v>
      </c>
      <c r="AR40" s="1">
        <v>0.52887934229884703</v>
      </c>
      <c r="AS40" s="1">
        <v>6.2221099093981998E-2</v>
      </c>
      <c r="AT40" s="1">
        <v>1.4533071002665801</v>
      </c>
      <c r="AU40" s="1">
        <v>5.69619347658002</v>
      </c>
      <c r="AV40" s="1">
        <v>0.53628661600051197</v>
      </c>
      <c r="AW40" s="1">
        <v>3.2592004287323902E-2</v>
      </c>
      <c r="AX40" s="1">
        <v>1.2236816155149799</v>
      </c>
      <c r="AY40" s="1">
        <v>1.1392386953160001</v>
      </c>
      <c r="AZ40" s="1">
        <v>7.4072737016645296E-2</v>
      </c>
      <c r="BA40" s="1">
        <v>1.17923797330499</v>
      </c>
      <c r="BB40" s="1">
        <v>3.2592004287323902E-2</v>
      </c>
    </row>
    <row r="41" spans="1:54" x14ac:dyDescent="0.25">
      <c r="A41">
        <v>40</v>
      </c>
      <c r="B41" t="s">
        <v>203</v>
      </c>
      <c r="C41" s="1">
        <v>141.822640609741</v>
      </c>
      <c r="D41" s="1">
        <v>1.7661975687625</v>
      </c>
      <c r="E41" s="1">
        <v>0.22322230913406299</v>
      </c>
      <c r="F41" s="1">
        <v>3.9397867299748399</v>
      </c>
      <c r="G41" s="1">
        <v>0.99166402050005997</v>
      </c>
      <c r="H41" s="1">
        <v>18.946700575964801</v>
      </c>
      <c r="I41" s="1">
        <v>2.73284154486644</v>
      </c>
      <c r="J41" s="1">
        <v>1.54264891122327</v>
      </c>
      <c r="K41" s="1">
        <v>0.38552624930366503</v>
      </c>
      <c r="L41" s="1">
        <v>0.33026458602876002</v>
      </c>
      <c r="M41" s="1">
        <v>12.2506839987532</v>
      </c>
      <c r="N41" s="1">
        <v>4.9118698461649002</v>
      </c>
      <c r="O41" s="1">
        <v>0.716878663349649</v>
      </c>
      <c r="P41" s="1">
        <v>0.72427589386676205</v>
      </c>
      <c r="Q41" s="1">
        <v>5.6399531380919399</v>
      </c>
      <c r="R41" s="1">
        <v>2.53779398137844</v>
      </c>
      <c r="S41" s="1">
        <v>1.0787990446795801</v>
      </c>
      <c r="T41" s="1">
        <v>1.0876104516190801</v>
      </c>
      <c r="U41" s="1">
        <v>1.5758276657485599</v>
      </c>
      <c r="V41" s="1">
        <v>1.55602919583511</v>
      </c>
      <c r="W41" s="1">
        <v>0.49430905102591799</v>
      </c>
      <c r="X41" s="1">
        <v>3.0065390739996301</v>
      </c>
      <c r="Y41" s="1">
        <v>2.8584856808556398</v>
      </c>
      <c r="Z41" s="1">
        <v>3.84851795932987</v>
      </c>
      <c r="AA41" s="1">
        <v>2.1046208649204301</v>
      </c>
      <c r="AB41" s="1">
        <v>0.91116474722559304</v>
      </c>
      <c r="AC41" s="1">
        <v>2.4007276512083999</v>
      </c>
      <c r="AD41" s="1">
        <v>0.32667475357192599</v>
      </c>
      <c r="AE41" s="1">
        <v>0.76452553050399596</v>
      </c>
      <c r="AF41" s="1">
        <v>1.66241877591947</v>
      </c>
      <c r="AG41" s="1">
        <v>0.57154484024871799</v>
      </c>
      <c r="AH41" s="1">
        <v>4.00723206704264</v>
      </c>
      <c r="AI41" s="1">
        <v>0.78639087365016802</v>
      </c>
      <c r="AJ41" s="1">
        <v>7.6922494753839699</v>
      </c>
      <c r="AK41" s="1">
        <v>4.3819888189757998</v>
      </c>
      <c r="AL41" s="1">
        <v>0.19994278956550099</v>
      </c>
      <c r="AM41" s="1">
        <v>4.7040946948753897</v>
      </c>
      <c r="AN41" s="1">
        <v>1.3396602032095399</v>
      </c>
      <c r="AO41" s="1">
        <v>1.6517580613506899</v>
      </c>
      <c r="AP41" s="1">
        <v>5.0069460148701497</v>
      </c>
      <c r="AQ41" s="1">
        <v>0.43991765016479201</v>
      </c>
      <c r="AR41" s="1">
        <v>2.3218601199597702</v>
      </c>
      <c r="AS41" s="1">
        <v>0.248459919133626</v>
      </c>
      <c r="AT41" s="1">
        <v>3.0033843727496898</v>
      </c>
      <c r="AU41" s="1">
        <v>12.953529680680701</v>
      </c>
      <c r="AV41" s="1">
        <v>1.5459123952749401</v>
      </c>
      <c r="AW41" s="1">
        <v>0.21092985253944899</v>
      </c>
      <c r="AX41" s="1">
        <v>3.67794652622938</v>
      </c>
      <c r="AY41" s="1">
        <v>2.88285302844143</v>
      </c>
      <c r="AZ41" s="1">
        <v>0.55609768240415802</v>
      </c>
      <c r="BA41" s="1">
        <v>2.1624933154366701</v>
      </c>
      <c r="BB41" s="1">
        <v>0.16088976374721201</v>
      </c>
    </row>
    <row r="42" spans="1:54" x14ac:dyDescent="0.25">
      <c r="A42">
        <v>41</v>
      </c>
      <c r="B42" t="s">
        <v>204</v>
      </c>
      <c r="C42" s="1">
        <v>225.87049484252901</v>
      </c>
      <c r="D42" s="1">
        <v>2.9585422313865202</v>
      </c>
      <c r="E42" s="1">
        <v>0.52736795522957003</v>
      </c>
      <c r="F42" s="1">
        <v>4.31649470973107</v>
      </c>
      <c r="G42" s="1">
        <v>1.9675866335704699</v>
      </c>
      <c r="H42" s="1">
        <v>24.926098420491702</v>
      </c>
      <c r="I42" s="1">
        <v>3.9685438949604799</v>
      </c>
      <c r="J42" s="1">
        <v>3.1620470432452201</v>
      </c>
      <c r="K42" s="1">
        <v>0.70054310775108597</v>
      </c>
      <c r="L42" s="1">
        <v>0.56385957701783795</v>
      </c>
      <c r="M42" s="1">
        <v>11.291516102418299</v>
      </c>
      <c r="N42" s="1">
        <v>7.0086320969659699</v>
      </c>
      <c r="O42" s="1">
        <v>0.98535381376960496</v>
      </c>
      <c r="P42" s="1">
        <v>1.1045917884724901</v>
      </c>
      <c r="Q42" s="1">
        <v>9.2905588410283695</v>
      </c>
      <c r="R42" s="1">
        <v>4.6151498248929501</v>
      </c>
      <c r="S42" s="1">
        <v>2.58042180825151</v>
      </c>
      <c r="T42" s="1">
        <v>2.4453387872458201</v>
      </c>
      <c r="U42" s="1">
        <v>2.9848706164048102</v>
      </c>
      <c r="V42" s="1">
        <v>3.0103187210729501</v>
      </c>
      <c r="W42" s="1">
        <v>1.1261186443081199</v>
      </c>
      <c r="X42" s="1">
        <v>4.8482640667114199</v>
      </c>
      <c r="Y42" s="1">
        <v>6.6867695907545404</v>
      </c>
      <c r="Z42" s="1">
        <v>6.28056022190093</v>
      </c>
      <c r="AA42" s="1">
        <v>4.2226248142099401</v>
      </c>
      <c r="AB42" s="1">
        <v>1.91677044972058</v>
      </c>
      <c r="AC42" s="1">
        <v>4.2543949323019197</v>
      </c>
      <c r="AD42" s="1">
        <v>0.72431067720528597</v>
      </c>
      <c r="AE42" s="1">
        <v>1.54129086763604</v>
      </c>
      <c r="AF42" s="1">
        <v>1.4073282034396299</v>
      </c>
      <c r="AG42" s="1">
        <v>1.15780873691372</v>
      </c>
      <c r="AH42" s="1">
        <v>7.0128734477439902</v>
      </c>
      <c r="AI42" s="1">
        <v>1.4923952954592099</v>
      </c>
      <c r="AJ42" s="1">
        <v>16.659625728639799</v>
      </c>
      <c r="AK42" s="1">
        <v>6.8103289417218296</v>
      </c>
      <c r="AL42" s="1">
        <v>0.57274240600577098</v>
      </c>
      <c r="AM42" s="1">
        <v>7.6110639584179003</v>
      </c>
      <c r="AN42" s="1">
        <v>2.5574544936610901</v>
      </c>
      <c r="AO42" s="1">
        <v>2.6026688934645299</v>
      </c>
      <c r="AP42" s="1">
        <v>9.2186159287747405</v>
      </c>
      <c r="AQ42" s="1">
        <v>0.94222007661198204</v>
      </c>
      <c r="AR42" s="1">
        <v>3.1514036535569701</v>
      </c>
      <c r="AS42" s="1">
        <v>0.60179165756090502</v>
      </c>
      <c r="AT42" s="1">
        <v>4.1283547912569096</v>
      </c>
      <c r="AU42" s="1">
        <v>19.8163110642977</v>
      </c>
      <c r="AV42" s="1">
        <v>2.4983156592279099</v>
      </c>
      <c r="AW42" s="1">
        <v>0.684057857557263</v>
      </c>
      <c r="AX42" s="1">
        <v>6.4558960625546398</v>
      </c>
      <c r="AY42" s="1">
        <v>4.7451112147704597</v>
      </c>
      <c r="AZ42" s="1">
        <v>1.13892272212856</v>
      </c>
      <c r="BA42" s="1">
        <v>4.0742575624655304</v>
      </c>
      <c r="BB42" s="1">
        <v>0.522006247642259</v>
      </c>
    </row>
    <row r="43" spans="1:54" x14ac:dyDescent="0.25">
      <c r="A43">
        <v>42</v>
      </c>
      <c r="B43" t="s">
        <v>205</v>
      </c>
      <c r="C43" s="1">
        <v>1069.5170999526899</v>
      </c>
      <c r="D43" s="1">
        <v>14.149447383202499</v>
      </c>
      <c r="E43" s="1">
        <v>2.5984246746827502</v>
      </c>
      <c r="F43" s="1">
        <v>20.0244320489494</v>
      </c>
      <c r="G43" s="1">
        <v>9.7655525084268309</v>
      </c>
      <c r="H43" s="1">
        <v>115.243618412785</v>
      </c>
      <c r="I43" s="1">
        <v>17.243723793318299</v>
      </c>
      <c r="J43" s="1">
        <v>14.24488116935</v>
      </c>
      <c r="K43" s="1">
        <v>3.4396558266496098</v>
      </c>
      <c r="L43" s="1">
        <v>1.6774128972592499</v>
      </c>
      <c r="M43" s="1">
        <v>62.598251954417599</v>
      </c>
      <c r="N43" s="1">
        <v>27.539211532230802</v>
      </c>
      <c r="O43" s="1">
        <v>3.9052111220358401</v>
      </c>
      <c r="P43" s="1">
        <v>5.2321951960868001</v>
      </c>
      <c r="Q43" s="1">
        <v>42.727321868372002</v>
      </c>
      <c r="R43" s="1">
        <v>22.068684341109002</v>
      </c>
      <c r="S43" s="1">
        <v>11.6903863327351</v>
      </c>
      <c r="T43" s="1">
        <v>10.1061349886199</v>
      </c>
      <c r="U43" s="1">
        <v>14.080270511762199</v>
      </c>
      <c r="V43" s="1">
        <v>14.6945308337116</v>
      </c>
      <c r="W43" s="1">
        <v>5.7651600705772097</v>
      </c>
      <c r="X43" s="1">
        <v>21.374138453035499</v>
      </c>
      <c r="Y43" s="1">
        <v>29.7576683546597</v>
      </c>
      <c r="Z43" s="1">
        <v>34.575307262772398</v>
      </c>
      <c r="AA43" s="1">
        <v>24.044517172829501</v>
      </c>
      <c r="AB43" s="1">
        <v>9.2934329843638004</v>
      </c>
      <c r="AC43" s="1">
        <v>21.835149282414701</v>
      </c>
      <c r="AD43" s="1">
        <v>3.7012150923872098</v>
      </c>
      <c r="AE43" s="1">
        <v>7.3001796996163897</v>
      </c>
      <c r="AF43" s="1">
        <v>6.5611990328075596</v>
      </c>
      <c r="AG43" s="1">
        <v>5.3607025959520902</v>
      </c>
      <c r="AH43" s="1">
        <v>30.6716109627389</v>
      </c>
      <c r="AI43" s="1">
        <v>6.55034280845745</v>
      </c>
      <c r="AJ43" s="1">
        <v>79.349911067308796</v>
      </c>
      <c r="AK43" s="1">
        <v>32.670418594828199</v>
      </c>
      <c r="AL43" s="1">
        <v>3.27807481306654</v>
      </c>
      <c r="AM43" s="1">
        <v>43.574864778681999</v>
      </c>
      <c r="AN43" s="1">
        <v>11.8643383926706</v>
      </c>
      <c r="AO43" s="1">
        <v>14.179238882581901</v>
      </c>
      <c r="AP43" s="1">
        <v>51.210325081483298</v>
      </c>
      <c r="AQ43" s="1">
        <v>4.3152229440028798</v>
      </c>
      <c r="AR43" s="1">
        <v>14.4059572422656</v>
      </c>
      <c r="AS43" s="1">
        <v>3.5434211338099901</v>
      </c>
      <c r="AT43" s="1">
        <v>21.788947211343299</v>
      </c>
      <c r="AU43" s="1">
        <v>79.127484703298293</v>
      </c>
      <c r="AV43" s="1">
        <v>8.2459335697447997</v>
      </c>
      <c r="AW43" s="1">
        <v>2.5774696369836998</v>
      </c>
      <c r="AX43" s="1">
        <v>25.558581764169599</v>
      </c>
      <c r="AY43" s="1">
        <v>23.299224747677599</v>
      </c>
      <c r="AZ43" s="1">
        <v>6.7101565297044496</v>
      </c>
      <c r="BA43" s="1">
        <v>22.170429885599599</v>
      </c>
      <c r="BB43" s="1">
        <v>1.8271278051573101</v>
      </c>
    </row>
    <row r="44" spans="1:54" x14ac:dyDescent="0.25">
      <c r="A44">
        <v>43</v>
      </c>
      <c r="B44" t="s">
        <v>206</v>
      </c>
      <c r="C44" s="1">
        <v>31.323002386093101</v>
      </c>
      <c r="D44" s="1">
        <v>0.25933406641393503</v>
      </c>
      <c r="E44" s="1">
        <v>6.2917024764447896E-2</v>
      </c>
      <c r="F44" s="1">
        <v>0.71868443963847495</v>
      </c>
      <c r="G44" s="1">
        <v>0.14434455607177901</v>
      </c>
      <c r="H44" s="1">
        <v>4.6546912399843698</v>
      </c>
      <c r="I44" s="1">
        <v>0.71106521598572203</v>
      </c>
      <c r="J44" s="1">
        <v>0.42779837343553301</v>
      </c>
      <c r="K44" s="1">
        <v>9.1757889756769198E-2</v>
      </c>
      <c r="L44" s="1">
        <v>0.102368710426553</v>
      </c>
      <c r="M44" s="1">
        <v>2.6592492859208301</v>
      </c>
      <c r="N44" s="1">
        <v>0.70176321901088901</v>
      </c>
      <c r="O44" s="1">
        <v>0.15607722562295001</v>
      </c>
      <c r="P44" s="1">
        <v>0.12905936506288301</v>
      </c>
      <c r="Q44" s="1">
        <v>1.2040710556518599</v>
      </c>
      <c r="R44" s="1">
        <v>0.50805731215808703</v>
      </c>
      <c r="S44" s="1">
        <v>0.246432804277986</v>
      </c>
      <c r="T44" s="1">
        <v>0.245217467989817</v>
      </c>
      <c r="U44" s="1">
        <v>0.27036558041424003</v>
      </c>
      <c r="V44" s="1">
        <v>0.46206150802122398</v>
      </c>
      <c r="W44" s="1">
        <v>0.113867661460769</v>
      </c>
      <c r="X44" s="1">
        <v>0.57747171169389999</v>
      </c>
      <c r="Y44" s="1">
        <v>0.66147014668774395</v>
      </c>
      <c r="Z44" s="1">
        <v>0.82474590263292702</v>
      </c>
      <c r="AA44" s="1">
        <v>0.59247644048244996</v>
      </c>
      <c r="AB44" s="1">
        <v>0.285370309202789</v>
      </c>
      <c r="AC44" s="1">
        <v>0.52446435204837005</v>
      </c>
      <c r="AD44" s="1">
        <v>0.119243187350748</v>
      </c>
      <c r="AE44" s="1">
        <v>0.15051472491940701</v>
      </c>
      <c r="AF44" s="1">
        <v>1.05724908330036</v>
      </c>
      <c r="AG44" s="1">
        <v>0.12681566730010899</v>
      </c>
      <c r="AH44" s="1">
        <v>0.89252427255005196</v>
      </c>
      <c r="AI44" s="1">
        <v>0.210954333404126</v>
      </c>
      <c r="AJ44" s="1">
        <v>2.2337880976548599</v>
      </c>
      <c r="AK44" s="1">
        <v>0.82437195300579802</v>
      </c>
      <c r="AL44" s="1">
        <v>5.6980574433775702E-2</v>
      </c>
      <c r="AM44" s="1">
        <v>0.90780946355894798</v>
      </c>
      <c r="AN44" s="1">
        <v>0.40634301357900898</v>
      </c>
      <c r="AO44" s="1">
        <v>0.38259721225631999</v>
      </c>
      <c r="AP44" s="1">
        <v>1.08763249050458</v>
      </c>
      <c r="AQ44" s="1">
        <v>0.13247165541043501</v>
      </c>
      <c r="AR44" s="1">
        <v>0.35539237688268799</v>
      </c>
      <c r="AS44" s="1">
        <v>8.6803057197310393E-2</v>
      </c>
      <c r="AT44" s="1">
        <v>0.51160983361581203</v>
      </c>
      <c r="AU44" s="1">
        <v>1.86563468974639</v>
      </c>
      <c r="AV44" s="1">
        <v>0.31042493422042999</v>
      </c>
      <c r="AW44" s="1">
        <v>8.1240556493767102E-2</v>
      </c>
      <c r="AX44" s="1">
        <v>0.72751899957939703</v>
      </c>
      <c r="AY44" s="1">
        <v>0.77108413113992103</v>
      </c>
      <c r="AZ44" s="1">
        <v>0.120832473266046</v>
      </c>
      <c r="BA44" s="1">
        <v>0.50815079956486897</v>
      </c>
      <c r="BB44" s="1">
        <v>5.9831940340634E-2</v>
      </c>
    </row>
    <row r="45" spans="1:54" x14ac:dyDescent="0.25">
      <c r="A45">
        <v>44</v>
      </c>
      <c r="B45" t="s">
        <v>207</v>
      </c>
      <c r="C45" s="1">
        <v>110.02978820800701</v>
      </c>
      <c r="D45" s="1">
        <v>1.40515858192598</v>
      </c>
      <c r="E45" s="1">
        <v>0.247678058190127</v>
      </c>
      <c r="F45" s="1">
        <v>2.4981611320263202</v>
      </c>
      <c r="G45" s="1">
        <v>0.836243763879567</v>
      </c>
      <c r="H45" s="1">
        <v>13.6269056337424</v>
      </c>
      <c r="I45" s="1">
        <v>2.1926354730484299</v>
      </c>
      <c r="J45" s="1">
        <v>1.0098346124229101</v>
      </c>
      <c r="K45" s="1">
        <v>0.31042636934362999</v>
      </c>
      <c r="L45" s="1">
        <v>0.247726104370183</v>
      </c>
      <c r="M45" s="1">
        <v>8.1524277857696692</v>
      </c>
      <c r="N45" s="1">
        <v>3.5531591537021301</v>
      </c>
      <c r="O45" s="1">
        <v>0.910379019706408</v>
      </c>
      <c r="P45" s="1">
        <v>0.53542663054719297</v>
      </c>
      <c r="Q45" s="1">
        <v>4.2247967047088801</v>
      </c>
      <c r="R45" s="1">
        <v>2.1521325432609801</v>
      </c>
      <c r="S45" s="1">
        <v>0.88193568111308995</v>
      </c>
      <c r="T45" s="1">
        <v>0.86785815035659997</v>
      </c>
      <c r="U45" s="1">
        <v>1.37613868917199</v>
      </c>
      <c r="V45" s="1">
        <v>1.6254983636640901</v>
      </c>
      <c r="W45" s="1">
        <v>0.44990443004701303</v>
      </c>
      <c r="X45" s="1">
        <v>1.88691762935031</v>
      </c>
      <c r="Y45" s="1">
        <v>2.31548955545234</v>
      </c>
      <c r="Z45" s="1">
        <v>3.3561698154713802</v>
      </c>
      <c r="AA45" s="1">
        <v>1.74945750820929</v>
      </c>
      <c r="AB45" s="1">
        <v>0.851954864757971</v>
      </c>
      <c r="AC45" s="1">
        <v>1.9960305042581299</v>
      </c>
      <c r="AD45" s="1">
        <v>0.42410363135679002</v>
      </c>
      <c r="AE45" s="1">
        <v>0.58198337902172903</v>
      </c>
      <c r="AF45" s="1">
        <v>2.1775970186908098</v>
      </c>
      <c r="AG45" s="1">
        <v>0.47440798187571598</v>
      </c>
      <c r="AH45" s="1">
        <v>2.5435647721794998</v>
      </c>
      <c r="AI45" s="1">
        <v>0.75735193622715402</v>
      </c>
      <c r="AJ45" s="1">
        <v>6.3779382177510504</v>
      </c>
      <c r="AK45" s="1">
        <v>3.4506766516420799</v>
      </c>
      <c r="AL45" s="1">
        <v>0.249215535951928</v>
      </c>
      <c r="AM45" s="1">
        <v>3.9316189140054498</v>
      </c>
      <c r="AN45" s="1">
        <v>1.2023556559084201</v>
      </c>
      <c r="AO45" s="1">
        <v>1.44359552597101</v>
      </c>
      <c r="AP45" s="1">
        <v>3.8449916513639799</v>
      </c>
      <c r="AQ45" s="1">
        <v>0.398062601766286</v>
      </c>
      <c r="AR45" s="1">
        <v>1.8070168319167199</v>
      </c>
      <c r="AS45" s="1">
        <v>0.29351411396381899</v>
      </c>
      <c r="AT45" s="1">
        <v>2.2992979927733699</v>
      </c>
      <c r="AU45" s="1">
        <v>9.5387522651135992</v>
      </c>
      <c r="AV45" s="1">
        <v>0.94650974710873204</v>
      </c>
      <c r="AW45" s="1">
        <v>0.22235772130046699</v>
      </c>
      <c r="AX45" s="1">
        <v>2.7758200065715601</v>
      </c>
      <c r="AY45" s="1">
        <v>2.3227925748208902</v>
      </c>
      <c r="AZ45" s="1">
        <v>0.55570211853094398</v>
      </c>
      <c r="BA45" s="1">
        <v>1.9115172735391299</v>
      </c>
      <c r="BB45" s="1">
        <v>0.23859733015949</v>
      </c>
    </row>
    <row r="46" spans="1:54" x14ac:dyDescent="0.25">
      <c r="A46">
        <v>45</v>
      </c>
      <c r="B46" t="s">
        <v>208</v>
      </c>
      <c r="C46" s="1">
        <v>55.879749202728199</v>
      </c>
      <c r="D46" s="1">
        <v>0.79584544957201497</v>
      </c>
      <c r="E46" s="1">
        <v>0.114697906744416</v>
      </c>
      <c r="F46" s="1">
        <v>1.1030545997291099</v>
      </c>
      <c r="G46" s="1">
        <v>0.46279837722959299</v>
      </c>
      <c r="H46" s="1">
        <v>7.2439048853718102</v>
      </c>
      <c r="I46" s="1">
        <v>1.0647470716195599</v>
      </c>
      <c r="J46" s="1">
        <v>0.62673812118227101</v>
      </c>
      <c r="K46" s="1">
        <v>0.14600298347909799</v>
      </c>
      <c r="L46" s="1">
        <v>0.24901765584406399</v>
      </c>
      <c r="M46" s="1">
        <v>3.6832145306499502</v>
      </c>
      <c r="N46" s="1">
        <v>1.72548640054716</v>
      </c>
      <c r="O46" s="1">
        <v>0.221532098041125</v>
      </c>
      <c r="P46" s="1">
        <v>0.26414594651489098</v>
      </c>
      <c r="Q46" s="1">
        <v>2.2024394655826298</v>
      </c>
      <c r="R46" s="1">
        <v>1.0912590265575499</v>
      </c>
      <c r="S46" s="1">
        <v>0.51174064432556099</v>
      </c>
      <c r="T46" s="1">
        <v>0.48122193913564998</v>
      </c>
      <c r="U46" s="1">
        <v>0.67923778336172702</v>
      </c>
      <c r="V46" s="1">
        <v>0.78330095111971998</v>
      </c>
      <c r="W46" s="1">
        <v>0.22943325975286899</v>
      </c>
      <c r="X46" s="1">
        <v>1.2582319178971999</v>
      </c>
      <c r="Y46" s="1">
        <v>1.1960711195962801</v>
      </c>
      <c r="Z46" s="1">
        <v>1.6002660936084301</v>
      </c>
      <c r="AA46" s="1">
        <v>0.95480484040781299</v>
      </c>
      <c r="AB46" s="1">
        <v>0.43426432403362603</v>
      </c>
      <c r="AC46" s="1">
        <v>1.03171946673919</v>
      </c>
      <c r="AD46" s="1">
        <v>0.18996489745818601</v>
      </c>
      <c r="AE46" s="1">
        <v>0.32653142240003602</v>
      </c>
      <c r="AF46" s="1">
        <v>0.47287142225546502</v>
      </c>
      <c r="AG46" s="1">
        <v>0.235836570903145</v>
      </c>
      <c r="AH46" s="1">
        <v>1.45591074574695</v>
      </c>
      <c r="AI46" s="1">
        <v>0.33739083897067901</v>
      </c>
      <c r="AJ46" s="1">
        <v>3.4920513527425898</v>
      </c>
      <c r="AK46" s="1">
        <v>1.72724637495689</v>
      </c>
      <c r="AL46" s="1">
        <v>0.12829090058973899</v>
      </c>
      <c r="AM46" s="1">
        <v>1.83276994701231</v>
      </c>
      <c r="AN46" s="1">
        <v>0.691744835549985</v>
      </c>
      <c r="AO46" s="1">
        <v>0.685079400551452</v>
      </c>
      <c r="AP46" s="1">
        <v>2.1625217481195</v>
      </c>
      <c r="AQ46" s="1">
        <v>0.17648424240497301</v>
      </c>
      <c r="AR46" s="1">
        <v>0.84744640141459004</v>
      </c>
      <c r="AS46" s="1">
        <v>0.14675190875983199</v>
      </c>
      <c r="AT46" s="1">
        <v>1.1014818566395701</v>
      </c>
      <c r="AU46" s="1">
        <v>5.0417275436374398</v>
      </c>
      <c r="AV46" s="1">
        <v>0.48249511211289797</v>
      </c>
      <c r="AW46" s="1">
        <v>0.105972927223865</v>
      </c>
      <c r="AX46" s="1">
        <v>1.62453127270421</v>
      </c>
      <c r="AY46" s="1">
        <v>1.20666841231866</v>
      </c>
      <c r="AZ46" s="1">
        <v>0.238719933233971</v>
      </c>
      <c r="BA46" s="1">
        <v>0.917133898786891</v>
      </c>
      <c r="BB46" s="1">
        <v>9.6948377591019999E-2</v>
      </c>
    </row>
    <row r="47" spans="1:54" x14ac:dyDescent="0.25">
      <c r="A47">
        <v>46</v>
      </c>
      <c r="B47" t="s">
        <v>209</v>
      </c>
      <c r="C47" s="1">
        <v>450.16353064775399</v>
      </c>
      <c r="D47" s="1">
        <v>7.1785565629643697</v>
      </c>
      <c r="E47" s="1">
        <v>2.6879847537583599</v>
      </c>
      <c r="F47" s="1">
        <v>9.5670638905795808</v>
      </c>
      <c r="G47" s="1">
        <v>3.7135836674927698</v>
      </c>
      <c r="H47" s="1">
        <v>51.009716586697699</v>
      </c>
      <c r="I47" s="1">
        <v>8.5064941521363107</v>
      </c>
      <c r="J47" s="1">
        <v>4.2708914467167096</v>
      </c>
      <c r="K47" s="1">
        <v>1.6181954342554701</v>
      </c>
      <c r="L47" s="1">
        <v>3.8140453093836801</v>
      </c>
      <c r="M47" s="1">
        <v>25.2584729374455</v>
      </c>
      <c r="N47" s="1">
        <v>14.9989867176304</v>
      </c>
      <c r="O47" s="1">
        <v>3.8156348923249901</v>
      </c>
      <c r="P47" s="1">
        <v>2.4117152385583598</v>
      </c>
      <c r="Q47" s="1">
        <v>14.425147275816901</v>
      </c>
      <c r="R47" s="1">
        <v>6.8110449869330703</v>
      </c>
      <c r="S47" s="1">
        <v>3.1282992285017399</v>
      </c>
      <c r="T47" s="1">
        <v>4.0957194065841396</v>
      </c>
      <c r="U47" s="1">
        <v>5.35021826386747</v>
      </c>
      <c r="V47" s="1">
        <v>7.0504361778946398</v>
      </c>
      <c r="W47" s="1">
        <v>1.7494949852078301</v>
      </c>
      <c r="X47" s="1">
        <v>21.0791414681483</v>
      </c>
      <c r="Y47" s="1">
        <v>8.7938907479254897</v>
      </c>
      <c r="Z47" s="1">
        <v>10.001337950145899</v>
      </c>
      <c r="AA47" s="1">
        <v>6.4600650734914096</v>
      </c>
      <c r="AB47" s="1">
        <v>4.2279727073012898</v>
      </c>
      <c r="AC47" s="1">
        <v>7.7606618360727797</v>
      </c>
      <c r="AD47" s="1">
        <v>1.9342045229882701</v>
      </c>
      <c r="AE47" s="1">
        <v>2.56717645021866</v>
      </c>
      <c r="AF47" s="1">
        <v>3.6922832560791901</v>
      </c>
      <c r="AG47" s="1">
        <v>1.80735580427158</v>
      </c>
      <c r="AH47" s="1">
        <v>11.741295437705899</v>
      </c>
      <c r="AI47" s="1">
        <v>4.1682043887079701</v>
      </c>
      <c r="AJ47" s="1">
        <v>27.572905699995498</v>
      </c>
      <c r="AK47" s="1">
        <v>12.768483934381599</v>
      </c>
      <c r="AL47" s="1">
        <v>1.2290655302223299</v>
      </c>
      <c r="AM47" s="1">
        <v>13.2707921438362</v>
      </c>
      <c r="AN47" s="1">
        <v>6.8800328865860099</v>
      </c>
      <c r="AO47" s="1">
        <v>5.6055052842421498</v>
      </c>
      <c r="AP47" s="1">
        <v>15.712073625102899</v>
      </c>
      <c r="AQ47" s="1">
        <v>1.32761967258366</v>
      </c>
      <c r="AR47" s="1">
        <v>6.4098342525459602</v>
      </c>
      <c r="AS47" s="1">
        <v>1.29105926493349</v>
      </c>
      <c r="AT47" s="1">
        <v>8.0617288451572495</v>
      </c>
      <c r="AU47" s="1">
        <v>33.382195517313903</v>
      </c>
      <c r="AV47" s="1">
        <v>4.3859772516676898</v>
      </c>
      <c r="AW47" s="1">
        <v>1.02591683032267</v>
      </c>
      <c r="AX47" s="1">
        <v>23.299788837161</v>
      </c>
      <c r="AY47" s="1">
        <v>11.3534372000258</v>
      </c>
      <c r="AZ47" s="1">
        <v>3.2595987794540999</v>
      </c>
      <c r="BA47" s="1">
        <v>6.5061629787894599</v>
      </c>
      <c r="BB47" s="1">
        <v>1.12606055562532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56DCC4-5E5F-42AF-8853-930CB9ED5236}">
  <dimension ref="A1:BB47"/>
  <sheetViews>
    <sheetView workbookViewId="0">
      <selection activeCell="C38" sqref="C38"/>
    </sheetView>
  </sheetViews>
  <sheetFormatPr defaultColWidth="8.85546875" defaultRowHeight="15" x14ac:dyDescent="0.25"/>
  <cols>
    <col min="2" max="2" width="45" customWidth="1"/>
    <col min="3" max="3" width="28.7109375" bestFit="1" customWidth="1"/>
    <col min="4" max="7" width="9.28515625" bestFit="1" customWidth="1"/>
    <col min="8" max="8" width="9.42578125" bestFit="1" customWidth="1"/>
    <col min="9" max="46" width="9.28515625" bestFit="1" customWidth="1"/>
    <col min="47" max="47" width="9.42578125" bestFit="1" customWidth="1"/>
    <col min="48" max="54" width="9.28515625" bestFit="1" customWidth="1"/>
  </cols>
  <sheetData>
    <row r="1" spans="1:54" x14ac:dyDescent="0.25">
      <c r="A1" t="s">
        <v>163</v>
      </c>
      <c r="B1" t="s">
        <v>4</v>
      </c>
      <c r="C1" t="s">
        <v>164</v>
      </c>
      <c r="D1" t="s">
        <v>10</v>
      </c>
      <c r="E1" t="s">
        <v>14</v>
      </c>
      <c r="F1" t="s">
        <v>17</v>
      </c>
      <c r="G1" t="s">
        <v>20</v>
      </c>
      <c r="H1" t="s">
        <v>23</v>
      </c>
      <c r="I1" t="s">
        <v>26</v>
      </c>
      <c r="J1" t="s">
        <v>29</v>
      </c>
      <c r="K1" t="s">
        <v>32</v>
      </c>
      <c r="L1" t="s">
        <v>35</v>
      </c>
      <c r="M1" t="s">
        <v>38</v>
      </c>
      <c r="N1" t="s">
        <v>41</v>
      </c>
      <c r="O1" t="s">
        <v>44</v>
      </c>
      <c r="P1" t="s">
        <v>47</v>
      </c>
      <c r="Q1" t="s">
        <v>50</v>
      </c>
      <c r="R1" t="s">
        <v>53</v>
      </c>
      <c r="S1" t="s">
        <v>56</v>
      </c>
      <c r="T1" t="s">
        <v>59</v>
      </c>
      <c r="U1" t="s">
        <v>62</v>
      </c>
      <c r="V1" t="s">
        <v>65</v>
      </c>
      <c r="W1" t="s">
        <v>68</v>
      </c>
      <c r="X1" t="s">
        <v>71</v>
      </c>
      <c r="Y1" t="s">
        <v>74</v>
      </c>
      <c r="Z1" t="s">
        <v>77</v>
      </c>
      <c r="AA1" t="s">
        <v>80</v>
      </c>
      <c r="AB1" t="s">
        <v>83</v>
      </c>
      <c r="AC1" t="s">
        <v>86</v>
      </c>
      <c r="AD1" t="s">
        <v>89</v>
      </c>
      <c r="AE1" t="s">
        <v>92</v>
      </c>
      <c r="AF1" t="s">
        <v>95</v>
      </c>
      <c r="AG1" t="s">
        <v>98</v>
      </c>
      <c r="AH1" t="s">
        <v>101</v>
      </c>
      <c r="AI1" t="s">
        <v>104</v>
      </c>
      <c r="AJ1" t="s">
        <v>107</v>
      </c>
      <c r="AK1" t="s">
        <v>110</v>
      </c>
      <c r="AL1" t="s">
        <v>113</v>
      </c>
      <c r="AM1" t="s">
        <v>116</v>
      </c>
      <c r="AN1" t="s">
        <v>119</v>
      </c>
      <c r="AO1" t="s">
        <v>122</v>
      </c>
      <c r="AP1" t="s">
        <v>125</v>
      </c>
      <c r="AQ1" t="s">
        <v>128</v>
      </c>
      <c r="AR1" t="s">
        <v>131</v>
      </c>
      <c r="AS1" t="s">
        <v>134</v>
      </c>
      <c r="AT1" t="s">
        <v>137</v>
      </c>
      <c r="AU1" t="s">
        <v>140</v>
      </c>
      <c r="AV1" t="s">
        <v>143</v>
      </c>
      <c r="AW1" t="s">
        <v>146</v>
      </c>
      <c r="AX1" t="s">
        <v>149</v>
      </c>
      <c r="AY1" t="s">
        <v>152</v>
      </c>
      <c r="AZ1" t="s">
        <v>155</v>
      </c>
      <c r="BA1" t="s">
        <v>158</v>
      </c>
      <c r="BB1" t="s">
        <v>161</v>
      </c>
    </row>
    <row r="2" spans="1:54" x14ac:dyDescent="0.25">
      <c r="A2">
        <v>1</v>
      </c>
      <c r="B2" t="s">
        <v>11</v>
      </c>
      <c r="C2" s="1">
        <v>1391.4319954395201</v>
      </c>
      <c r="D2" s="1">
        <v>19.275477808409121</v>
      </c>
      <c r="E2" s="1">
        <v>3.6634904905550991</v>
      </c>
      <c r="F2" s="1">
        <v>26.672688831653179</v>
      </c>
      <c r="G2" s="1">
        <v>12.319861860693742</v>
      </c>
      <c r="H2" s="1">
        <v>158.8894706194514</v>
      </c>
      <c r="I2" s="1">
        <v>24.386799031330831</v>
      </c>
      <c r="J2" s="1">
        <v>16.664922765874856</v>
      </c>
      <c r="K2" s="1">
        <v>4.1344360950440997</v>
      </c>
      <c r="L2" s="1">
        <v>3.7820325680724984</v>
      </c>
      <c r="M2" s="1">
        <v>79.65378480704004</v>
      </c>
      <c r="N2" s="1">
        <v>41.765171174031629</v>
      </c>
      <c r="O2" s="1">
        <v>6.121111383307781</v>
      </c>
      <c r="P2" s="1">
        <v>7.0567958525903034</v>
      </c>
      <c r="Q2" s="1">
        <v>56.848694976279695</v>
      </c>
      <c r="R2" s="1">
        <v>29.349618853536263</v>
      </c>
      <c r="S2" s="1">
        <v>15.199280023888914</v>
      </c>
      <c r="T2" s="1">
        <v>13.056073798343988</v>
      </c>
      <c r="U2" s="1">
        <v>18.467958637203395</v>
      </c>
      <c r="V2" s="1">
        <v>18.203147503953456</v>
      </c>
      <c r="W2" s="1">
        <v>6.2142733240551475</v>
      </c>
      <c r="X2" s="1">
        <v>30.777823442425046</v>
      </c>
      <c r="Y2" s="1">
        <v>33.188445866967164</v>
      </c>
      <c r="Z2" s="1">
        <v>43.244378048435379</v>
      </c>
      <c r="AA2" s="1">
        <v>27.976196230399175</v>
      </c>
      <c r="AB2" s="1">
        <v>11.798327475912213</v>
      </c>
      <c r="AC2" s="1">
        <v>27.019703562051664</v>
      </c>
      <c r="AD2" s="1">
        <v>4.6972188634749816</v>
      </c>
      <c r="AE2" s="1">
        <v>9.0979569691197995</v>
      </c>
      <c r="AF2" s="1">
        <v>10.668040621450967</v>
      </c>
      <c r="AG2" s="1">
        <v>6.7721934718180012</v>
      </c>
      <c r="AH2" s="1">
        <v>38.369183547066541</v>
      </c>
      <c r="AI2" s="1">
        <v>8.2897673108641357</v>
      </c>
      <c r="AJ2" s="1">
        <v>87.437869597220256</v>
      </c>
      <c r="AK2" s="1">
        <v>42.995589101202341</v>
      </c>
      <c r="AL2" s="1">
        <v>3.8837607138562356</v>
      </c>
      <c r="AM2" s="1">
        <v>53.887320400365638</v>
      </c>
      <c r="AN2" s="1">
        <v>16.654245477327109</v>
      </c>
      <c r="AO2" s="1">
        <v>18.375606466660503</v>
      </c>
      <c r="AP2" s="1">
        <v>58.985237526953149</v>
      </c>
      <c r="AQ2" s="1">
        <v>4.9599797417817113</v>
      </c>
      <c r="AR2" s="1">
        <v>20.629891803735372</v>
      </c>
      <c r="AS2" s="1">
        <v>4.2689363347518423</v>
      </c>
      <c r="AT2" s="1">
        <v>28.658174720440904</v>
      </c>
      <c r="AU2" s="1">
        <v>111.78760250535402</v>
      </c>
      <c r="AV2" s="1">
        <v>12.421937210502156</v>
      </c>
      <c r="AW2" s="1">
        <v>3.128284954215709</v>
      </c>
      <c r="AX2" s="1">
        <v>39.183108450275185</v>
      </c>
      <c r="AY2" s="1">
        <v>31.074692909095774</v>
      </c>
      <c r="AZ2" s="1">
        <v>7.4100099504251054</v>
      </c>
      <c r="BA2" s="1">
        <v>29.528679053115397</v>
      </c>
      <c r="BB2" s="1">
        <v>2.5367427069478001</v>
      </c>
    </row>
    <row r="3" spans="1:54" x14ac:dyDescent="0.25">
      <c r="A3">
        <v>2</v>
      </c>
      <c r="B3" t="s">
        <v>165</v>
      </c>
      <c r="C3" s="1">
        <v>20.268734991550399</v>
      </c>
      <c r="D3" s="1">
        <v>0.22943554723446899</v>
      </c>
      <c r="E3" s="1">
        <v>6.3789486905576204E-2</v>
      </c>
      <c r="F3" s="1">
        <v>0.29647907274332602</v>
      </c>
      <c r="G3" s="1">
        <v>0.32251138156956899</v>
      </c>
      <c r="H3" s="1">
        <v>4.0281898824227298</v>
      </c>
      <c r="I3" s="1">
        <v>0.338368363334761</v>
      </c>
      <c r="J3" s="1">
        <v>6.51840748784107E-2</v>
      </c>
      <c r="K3" s="1">
        <v>4.5040026381912901E-2</v>
      </c>
      <c r="L3" s="1">
        <v>4.1321125121020997E-3</v>
      </c>
      <c r="M3" s="1">
        <v>0.895945295436539</v>
      </c>
      <c r="N3" s="1">
        <v>0.47643257264537198</v>
      </c>
      <c r="O3" s="1">
        <v>0.102889601551342</v>
      </c>
      <c r="P3" s="1">
        <v>0.36672498544906101</v>
      </c>
      <c r="Q3" s="1">
        <v>0.568010516194835</v>
      </c>
      <c r="R3" s="1">
        <v>0.356239749949602</v>
      </c>
      <c r="S3" s="1">
        <v>0.60148062754286202</v>
      </c>
      <c r="T3" s="1">
        <v>0.38495793190871203</v>
      </c>
      <c r="U3" s="1">
        <v>0.30644779417877199</v>
      </c>
      <c r="V3" s="1">
        <v>0.21440498797169799</v>
      </c>
      <c r="W3" s="1">
        <v>0.17013973268580401</v>
      </c>
      <c r="X3" s="1">
        <v>0.13682457555697999</v>
      </c>
      <c r="Y3" s="1">
        <v>0.13646301571217201</v>
      </c>
      <c r="Z3" s="1">
        <v>0.49058505799932201</v>
      </c>
      <c r="AA3" s="1">
        <v>0.58970410688337105</v>
      </c>
      <c r="AB3" s="1">
        <v>0.21347526265647501</v>
      </c>
      <c r="AC3" s="1">
        <v>0.44817925334387398</v>
      </c>
      <c r="AD3" s="1">
        <v>0.26729602812660402</v>
      </c>
      <c r="AE3" s="1">
        <v>0.42968804985221698</v>
      </c>
      <c r="AF3" s="1">
        <v>6.6527011444843895E-2</v>
      </c>
      <c r="AG3" s="1">
        <v>5.4285628127741403E-2</v>
      </c>
      <c r="AH3" s="1">
        <v>0.12721741396634301</v>
      </c>
      <c r="AI3" s="1">
        <v>0.16296018719602601</v>
      </c>
      <c r="AJ3" s="1">
        <v>0.48784753346005399</v>
      </c>
      <c r="AK3" s="1">
        <v>0.57353721667977198</v>
      </c>
      <c r="AL3" s="1">
        <v>0.24240005024118899</v>
      </c>
      <c r="AM3" s="1">
        <v>0.42674391968734399</v>
      </c>
      <c r="AN3" s="1">
        <v>0.26486841202574402</v>
      </c>
      <c r="AO3" s="1">
        <v>0.631128534817195</v>
      </c>
      <c r="AP3" s="1">
        <v>0.55613069272254201</v>
      </c>
      <c r="AQ3" s="1">
        <v>2.51025835110202E-2</v>
      </c>
      <c r="AR3" s="1">
        <v>0.20923984733157</v>
      </c>
      <c r="AS3" s="1">
        <v>0.277884566438866</v>
      </c>
      <c r="AT3" s="1">
        <v>0.26280235576969302</v>
      </c>
      <c r="AU3" s="1">
        <v>1.1132427621667</v>
      </c>
      <c r="AV3" s="1">
        <v>0.12504805489748899</v>
      </c>
      <c r="AW3" s="1">
        <v>8.2125736178029304E-2</v>
      </c>
      <c r="AX3" s="1">
        <v>0.29394815382966299</v>
      </c>
      <c r="AY3" s="1">
        <v>0.90612062249758996</v>
      </c>
      <c r="AZ3" s="1">
        <v>5.8314437827040898E-2</v>
      </c>
      <c r="BA3" s="1">
        <v>0.66873075867732401</v>
      </c>
      <c r="BB3" s="1">
        <v>0.103509418428157</v>
      </c>
    </row>
    <row r="4" spans="1:54" x14ac:dyDescent="0.25">
      <c r="A4">
        <v>3</v>
      </c>
      <c r="B4" t="s">
        <v>166</v>
      </c>
      <c r="C4" s="1">
        <v>0.580373191833496</v>
      </c>
      <c r="D4" s="1">
        <v>2.2929682423985399E-3</v>
      </c>
      <c r="E4" s="1">
        <v>9.3553104289860693E-3</v>
      </c>
      <c r="F4" s="1">
        <v>8.0253888483949095E-4</v>
      </c>
      <c r="G4" s="1">
        <v>4.9069520387328798E-3</v>
      </c>
      <c r="H4" s="1">
        <v>2.38468697209448E-2</v>
      </c>
      <c r="I4" s="1">
        <v>3.8980460120775197E-2</v>
      </c>
      <c r="J4" s="1">
        <v>3.2101555393579601E-4</v>
      </c>
      <c r="K4" s="1">
        <v>6.8789047271956404E-5</v>
      </c>
      <c r="L4" s="1">
        <v>2.29296824239854E-4</v>
      </c>
      <c r="M4" s="1">
        <v>2.22417919512659E-3</v>
      </c>
      <c r="N4" s="1">
        <v>8.7132793211144703E-4</v>
      </c>
      <c r="O4" s="1">
        <v>0</v>
      </c>
      <c r="P4" s="1">
        <v>8.9425761453543304E-4</v>
      </c>
      <c r="Q4" s="1">
        <v>4.2649209308612901E-3</v>
      </c>
      <c r="R4" s="1">
        <v>9.4011697938340398E-4</v>
      </c>
      <c r="S4" s="1">
        <v>1.8343745939188301E-4</v>
      </c>
      <c r="T4" s="1">
        <v>7.3833577405233199E-3</v>
      </c>
      <c r="U4" s="1">
        <v>2.7974212557262202E-3</v>
      </c>
      <c r="V4" s="1">
        <v>2.7607337638478498E-2</v>
      </c>
      <c r="W4" s="1">
        <v>3.4394523635978099E-4</v>
      </c>
      <c r="X4" s="1">
        <v>6.42031107871593E-4</v>
      </c>
      <c r="Y4" s="1">
        <v>5.0445301332767997E-4</v>
      </c>
      <c r="Z4" s="1">
        <v>3.1184368096620202E-3</v>
      </c>
      <c r="AA4" s="1">
        <v>7.5667951999152001E-4</v>
      </c>
      <c r="AB4" s="1">
        <v>6.8559750447716502E-3</v>
      </c>
      <c r="AC4" s="1">
        <v>8.7132793211144703E-4</v>
      </c>
      <c r="AD4" s="1">
        <v>4.1044131538933897E-3</v>
      </c>
      <c r="AE4" s="1">
        <v>3.2101555393579601E-4</v>
      </c>
      <c r="AF4" s="1">
        <v>3.8980460120775198E-4</v>
      </c>
      <c r="AG4" s="1">
        <v>1.37578094543912E-4</v>
      </c>
      <c r="AH4" s="1">
        <v>1.05476539150333E-3</v>
      </c>
      <c r="AI4" s="1">
        <v>1.7311910230109001E-2</v>
      </c>
      <c r="AJ4" s="1">
        <v>2.65984316118231E-3</v>
      </c>
      <c r="AK4" s="1">
        <v>4.8152333090369402E-4</v>
      </c>
      <c r="AL4" s="1">
        <v>9.6075369356499098E-3</v>
      </c>
      <c r="AM4" s="1">
        <v>6.5808188556838202E-3</v>
      </c>
      <c r="AN4" s="1">
        <v>6.4455337293823106E-2</v>
      </c>
      <c r="AO4" s="1">
        <v>2.5222650666383999E-4</v>
      </c>
      <c r="AP4" s="1">
        <v>2.3915658768216799E-2</v>
      </c>
      <c r="AQ4" s="1">
        <v>1.6050777696789801E-4</v>
      </c>
      <c r="AR4" s="1">
        <v>2.29296824239854E-4</v>
      </c>
      <c r="AS4" s="1">
        <v>5.7324206059963605E-4</v>
      </c>
      <c r="AT4" s="1">
        <v>7.7960920241550505E-4</v>
      </c>
      <c r="AU4" s="1">
        <v>0.27492689226358502</v>
      </c>
      <c r="AV4" s="1">
        <v>6.2827329841720096E-3</v>
      </c>
      <c r="AW4" s="1">
        <v>0</v>
      </c>
      <c r="AX4" s="1">
        <v>2.6827728436062898E-3</v>
      </c>
      <c r="AY4" s="1">
        <v>1.2840622157431799E-3</v>
      </c>
      <c r="AZ4" s="1">
        <v>1.0524724232609301E-2</v>
      </c>
      <c r="BA4" s="1">
        <v>6.6496079029557803E-4</v>
      </c>
      <c r="BB4" s="1">
        <v>9.9285524895857003E-3</v>
      </c>
    </row>
    <row r="5" spans="1:54" x14ac:dyDescent="0.25">
      <c r="A5">
        <v>4</v>
      </c>
      <c r="B5" t="s">
        <v>167</v>
      </c>
      <c r="C5" s="1">
        <v>1.63846073150634</v>
      </c>
      <c r="D5" s="1">
        <v>1.90626816094665E-2</v>
      </c>
      <c r="E5" s="1">
        <v>2.0318028934968001E-2</v>
      </c>
      <c r="F5" s="1">
        <v>3.4010613652011697E-2</v>
      </c>
      <c r="G5" s="1">
        <v>1.3367124299321E-2</v>
      </c>
      <c r="H5" s="1">
        <v>5.6781219306246501E-2</v>
      </c>
      <c r="I5" s="1">
        <v>5.9884716860958399E-2</v>
      </c>
      <c r="J5" s="1">
        <v>1.8946445745994199E-3</v>
      </c>
      <c r="K5" s="1">
        <v>4.881906265839E-4</v>
      </c>
      <c r="L5" s="1">
        <v>5.8117931736178601E-5</v>
      </c>
      <c r="M5" s="1">
        <v>1.5912689709365699E-2</v>
      </c>
      <c r="N5" s="1">
        <v>1.22163892509447E-2</v>
      </c>
      <c r="O5" s="1">
        <v>2.5571889963918497E-4</v>
      </c>
      <c r="P5" s="1">
        <v>1.05193456442483E-2</v>
      </c>
      <c r="Q5" s="1">
        <v>2.40375765660834E-2</v>
      </c>
      <c r="R5" s="1">
        <v>1.51804037694898E-2</v>
      </c>
      <c r="S5" s="1">
        <v>5.4747091695480201E-3</v>
      </c>
      <c r="T5" s="1">
        <v>1.77957106976178E-2</v>
      </c>
      <c r="U5" s="1">
        <v>3.2022980386634398E-2</v>
      </c>
      <c r="V5" s="1">
        <v>0.127603730919953</v>
      </c>
      <c r="W5" s="1">
        <v>1.1274878756818601E-3</v>
      </c>
      <c r="X5" s="1">
        <v>3.9287721853656704E-3</v>
      </c>
      <c r="Y5" s="1">
        <v>3.35921645435112E-3</v>
      </c>
      <c r="Z5" s="1">
        <v>1.4169151757280301E-2</v>
      </c>
      <c r="AA5" s="1">
        <v>1.32276412631542E-2</v>
      </c>
      <c r="AB5" s="1">
        <v>2.5827608863557699E-2</v>
      </c>
      <c r="AC5" s="1">
        <v>1.36460903716547E-2</v>
      </c>
      <c r="AD5" s="1">
        <v>1.7784087111270601E-2</v>
      </c>
      <c r="AE5" s="1">
        <v>3.6033117676430699E-3</v>
      </c>
      <c r="AF5" s="1">
        <v>3.4824264696318198E-2</v>
      </c>
      <c r="AG5" s="1">
        <v>1.24372373915422E-3</v>
      </c>
      <c r="AH5" s="1">
        <v>3.5103230768651801E-3</v>
      </c>
      <c r="AI5" s="1">
        <v>3.8973885022281302E-2</v>
      </c>
      <c r="AJ5" s="1">
        <v>1.3785573407821499E-2</v>
      </c>
      <c r="AK5" s="1">
        <v>9.8684248088031293E-3</v>
      </c>
      <c r="AL5" s="1">
        <v>2.8454539378033002E-2</v>
      </c>
      <c r="AM5" s="1">
        <v>3.21159690774123E-2</v>
      </c>
      <c r="AN5" s="1">
        <v>0.105449175342122</v>
      </c>
      <c r="AO5" s="1">
        <v>3.3940872133928299E-3</v>
      </c>
      <c r="AP5" s="1">
        <v>5.7176421242052501E-2</v>
      </c>
      <c r="AQ5" s="1">
        <v>3.4870759041707099E-4</v>
      </c>
      <c r="AR5" s="1">
        <v>3.9985137034490798E-3</v>
      </c>
      <c r="AS5" s="1">
        <v>4.8819062658390002E-3</v>
      </c>
      <c r="AT5" s="1">
        <v>1.10307834435267E-2</v>
      </c>
      <c r="AU5" s="1">
        <v>0.55631646616504904</v>
      </c>
      <c r="AV5" s="1">
        <v>2.7977972337796302E-2</v>
      </c>
      <c r="AW5" s="1">
        <v>1.6273020886129999E-3</v>
      </c>
      <c r="AX5" s="1">
        <v>1.9516001477008701E-2</v>
      </c>
      <c r="AY5" s="1">
        <v>7.4623424349253304E-3</v>
      </c>
      <c r="AZ5" s="1">
        <v>5.3945064237520997E-2</v>
      </c>
      <c r="BA5" s="1">
        <v>9.6592002545528802E-3</v>
      </c>
      <c r="BB5" s="1">
        <v>4.9342124044015598E-2</v>
      </c>
    </row>
    <row r="6" spans="1:54" x14ac:dyDescent="0.25">
      <c r="A6">
        <v>5</v>
      </c>
      <c r="B6" t="s">
        <v>168</v>
      </c>
      <c r="C6" s="1">
        <v>2.4445406198501498</v>
      </c>
      <c r="D6" s="1">
        <v>5.9296391520484798E-2</v>
      </c>
      <c r="E6" s="1">
        <v>8.1030952856110706E-3</v>
      </c>
      <c r="F6" s="1">
        <v>5.5662629366026201E-2</v>
      </c>
      <c r="G6" s="1">
        <v>2.76807175883764E-2</v>
      </c>
      <c r="H6" s="1">
        <v>0.26711066617748103</v>
      </c>
      <c r="I6" s="1">
        <v>4.4751626961060602E-2</v>
      </c>
      <c r="J6" s="1">
        <v>2.56500857961789E-2</v>
      </c>
      <c r="K6" s="1">
        <v>6.7525794046758899E-3</v>
      </c>
      <c r="L6" s="1">
        <v>2.5358607548495002E-3</v>
      </c>
      <c r="M6" s="1">
        <v>0.134342324357487</v>
      </c>
      <c r="N6" s="1">
        <v>8.248834409453E-2</v>
      </c>
      <c r="O6" s="1">
        <v>1.1717425556890799E-2</v>
      </c>
      <c r="P6" s="1">
        <v>1.3573170400478E-2</v>
      </c>
      <c r="Q6" s="1">
        <v>8.3158744064202803E-2</v>
      </c>
      <c r="R6" s="1">
        <v>4.8744878954329399E-2</v>
      </c>
      <c r="S6" s="1">
        <v>2.5620937971410501E-2</v>
      </c>
      <c r="T6" s="1">
        <v>2.6922874144398399E-2</v>
      </c>
      <c r="U6" s="1">
        <v>3.7843592490953398E-2</v>
      </c>
      <c r="V6" s="1">
        <v>3.9378711262088299E-2</v>
      </c>
      <c r="W6" s="1">
        <v>8.78321119687339E-3</v>
      </c>
      <c r="X6" s="1">
        <v>3.6531940376375999E-2</v>
      </c>
      <c r="Y6" s="1">
        <v>4.4003499458672102E-2</v>
      </c>
      <c r="Z6" s="1">
        <v>7.0498872173134206E-2</v>
      </c>
      <c r="AA6" s="1">
        <v>3.7736717133469301E-2</v>
      </c>
      <c r="AB6" s="1">
        <v>2.51740046582953E-2</v>
      </c>
      <c r="AC6" s="1">
        <v>4.6665667454184601E-2</v>
      </c>
      <c r="AD6" s="1">
        <v>9.2884401595254001E-3</v>
      </c>
      <c r="AE6" s="1">
        <v>2.1540242503836599E-2</v>
      </c>
      <c r="AF6" s="1">
        <v>1.8761483209250501E-2</v>
      </c>
      <c r="AG6" s="1">
        <v>1.0872138638607601E-2</v>
      </c>
      <c r="AH6" s="1">
        <v>6.4805330401709604E-2</v>
      </c>
      <c r="AI6" s="1">
        <v>1.9305575938260398E-2</v>
      </c>
      <c r="AJ6" s="1">
        <v>0.11443436004068</v>
      </c>
      <c r="AK6" s="1">
        <v>7.5726048748264593E-2</v>
      </c>
      <c r="AL6" s="1">
        <v>1.0298898084829399E-2</v>
      </c>
      <c r="AM6" s="1">
        <v>8.6063810599451895E-2</v>
      </c>
      <c r="AN6" s="1">
        <v>3.8922062007383601E-2</v>
      </c>
      <c r="AO6" s="1">
        <v>2.9555894315142502E-2</v>
      </c>
      <c r="AP6" s="1">
        <v>0.109304342881444</v>
      </c>
      <c r="AQ6" s="1">
        <v>5.7712693041402597E-3</v>
      </c>
      <c r="AR6" s="1">
        <v>5.1785968671830898E-2</v>
      </c>
      <c r="AS6" s="1">
        <v>8.3654257085265405E-3</v>
      </c>
      <c r="AT6" s="1">
        <v>6.2162594289375997E-2</v>
      </c>
      <c r="AU6" s="1">
        <v>0.22495319562080701</v>
      </c>
      <c r="AV6" s="1">
        <v>1.9849668667270198E-2</v>
      </c>
      <c r="AW6" s="1">
        <v>4.0515476428055301E-3</v>
      </c>
      <c r="AX6" s="1">
        <v>6.0306849445788901E-2</v>
      </c>
      <c r="AY6" s="1">
        <v>5.2281481692893497E-2</v>
      </c>
      <c r="AZ6" s="1">
        <v>2.26672917282142E-2</v>
      </c>
      <c r="BA6" s="1">
        <v>4.3809180626882903E-2</v>
      </c>
      <c r="BB6" s="1">
        <v>8.9289503207153204E-3</v>
      </c>
    </row>
    <row r="7" spans="1:54" x14ac:dyDescent="0.25">
      <c r="A7">
        <v>6</v>
      </c>
      <c r="B7" t="s">
        <v>169</v>
      </c>
      <c r="C7" s="1">
        <v>58.589270019531199</v>
      </c>
      <c r="D7" s="1">
        <v>0.80548331786669103</v>
      </c>
      <c r="E7" s="1">
        <v>0.145302640354708</v>
      </c>
      <c r="F7" s="1">
        <v>1.2344494631359999</v>
      </c>
      <c r="G7" s="1">
        <v>0.50063849706534602</v>
      </c>
      <c r="H7" s="1">
        <v>6.72052894063627</v>
      </c>
      <c r="I7" s="1">
        <v>1.36420727222369</v>
      </c>
      <c r="J7" s="1">
        <v>0.63680409919440195</v>
      </c>
      <c r="K7" s="1">
        <v>0.17796458544056701</v>
      </c>
      <c r="L7" s="1">
        <v>5.9390748466747002E-2</v>
      </c>
      <c r="M7" s="1">
        <v>4.0219877646734101</v>
      </c>
      <c r="N7" s="1">
        <v>1.85339480579844</v>
      </c>
      <c r="O7" s="1">
        <v>0.29508480269666998</v>
      </c>
      <c r="P7" s="1">
        <v>0.332077941227156</v>
      </c>
      <c r="Q7" s="1">
        <v>1.94974902708715</v>
      </c>
      <c r="R7" s="1">
        <v>1.1129980524352701</v>
      </c>
      <c r="S7" s="1">
        <v>0.611291589863032</v>
      </c>
      <c r="T7" s="1">
        <v>0.538847929645351</v>
      </c>
      <c r="U7" s="1">
        <v>0.68468455275350704</v>
      </c>
      <c r="V7" s="1">
        <v>0.97763342443638801</v>
      </c>
      <c r="W7" s="1">
        <v>0.27147089871088997</v>
      </c>
      <c r="X7" s="1">
        <v>1.2295546212294</v>
      </c>
      <c r="Y7" s="1">
        <v>1.1925911484074401</v>
      </c>
      <c r="Z7" s="1">
        <v>1.42460665478028</v>
      </c>
      <c r="AA7" s="1">
        <v>1.0288661030588</v>
      </c>
      <c r="AB7" s="1">
        <v>0.48521232863242503</v>
      </c>
      <c r="AC7" s="1">
        <v>1.0779331849589</v>
      </c>
      <c r="AD7" s="1">
        <v>0.24583972654542099</v>
      </c>
      <c r="AE7" s="1">
        <v>0.404046950108439</v>
      </c>
      <c r="AF7" s="1">
        <v>0.54608636252541398</v>
      </c>
      <c r="AG7" s="1">
        <v>0.29624176532913898</v>
      </c>
      <c r="AH7" s="1">
        <v>1.5120908292200601</v>
      </c>
      <c r="AI7" s="1">
        <v>0.36459155777038998</v>
      </c>
      <c r="AJ7" s="1">
        <v>3.1623645287488702</v>
      </c>
      <c r="AK7" s="1">
        <v>1.87632639848815</v>
      </c>
      <c r="AL7" s="1">
        <v>0.17434536900053499</v>
      </c>
      <c r="AM7" s="1">
        <v>1.7390928308522</v>
      </c>
      <c r="AN7" s="1">
        <v>0.74956345729735196</v>
      </c>
      <c r="AO7" s="1">
        <v>0.69850877292608704</v>
      </c>
      <c r="AP7" s="1">
        <v>2.1214838137375001</v>
      </c>
      <c r="AQ7" s="1">
        <v>0.17120080389690101</v>
      </c>
      <c r="AR7" s="1">
        <v>0.87852029225486905</v>
      </c>
      <c r="AS7" s="1">
        <v>0.19057251156362801</v>
      </c>
      <c r="AT7" s="1">
        <v>1.15002085667428</v>
      </c>
      <c r="AU7" s="1">
        <v>6.4594410399090796</v>
      </c>
      <c r="AV7" s="1">
        <v>0.59814968098652399</v>
      </c>
      <c r="AW7" s="1">
        <v>0.138776184479242</v>
      </c>
      <c r="AX7" s="1">
        <v>1.61331022670684</v>
      </c>
      <c r="AY7" s="1">
        <v>1.3656015605243499</v>
      </c>
      <c r="AZ7" s="1">
        <v>0.26966129049087401</v>
      </c>
      <c r="BA7" s="1">
        <v>0.99234761586471298</v>
      </c>
      <c r="BB7" s="1">
        <v>0.13833119885136899</v>
      </c>
    </row>
    <row r="8" spans="1:54" x14ac:dyDescent="0.25">
      <c r="A8">
        <v>7</v>
      </c>
      <c r="B8" t="s">
        <v>170</v>
      </c>
      <c r="C8" s="1">
        <f>SUM(C9:C32)</f>
        <v>163.55471580028504</v>
      </c>
      <c r="D8" s="1">
        <f t="shared" ref="D8:BB8" si="0">SUM(D9:D32)</f>
        <v>2.9634796057814161</v>
      </c>
      <c r="E8" s="1">
        <f t="shared" si="0"/>
        <v>7.6299574030782288E-2</v>
      </c>
      <c r="F8" s="1">
        <f t="shared" si="0"/>
        <v>1.8791732323472532</v>
      </c>
      <c r="G8" s="1">
        <f t="shared" si="0"/>
        <v>1.8742701266603605</v>
      </c>
      <c r="H8" s="1">
        <f t="shared" si="0"/>
        <v>15.365151522865105</v>
      </c>
      <c r="I8" s="1">
        <f t="shared" si="0"/>
        <v>1.8671080548245569</v>
      </c>
      <c r="J8" s="1">
        <f t="shared" si="0"/>
        <v>1.9781440263740269</v>
      </c>
      <c r="K8" s="1">
        <f t="shared" si="0"/>
        <v>0.32103043151221428</v>
      </c>
      <c r="L8" s="1">
        <f t="shared" si="0"/>
        <v>3.1760976122647479E-2</v>
      </c>
      <c r="M8" s="1">
        <f t="shared" si="0"/>
        <v>4.5020269773488071</v>
      </c>
      <c r="N8" s="1">
        <f t="shared" si="0"/>
        <v>5.2341557117628401</v>
      </c>
      <c r="O8" s="1">
        <f t="shared" si="0"/>
        <v>0.11953681683202774</v>
      </c>
      <c r="P8" s="1">
        <f t="shared" si="0"/>
        <v>0.75528308221588658</v>
      </c>
      <c r="Q8" s="1">
        <f t="shared" si="0"/>
        <v>8.82953190360581</v>
      </c>
      <c r="R8" s="1">
        <f t="shared" si="0"/>
        <v>6.3320173836786147</v>
      </c>
      <c r="S8" s="1">
        <f t="shared" si="0"/>
        <v>2.9793600987180096</v>
      </c>
      <c r="T8" s="1">
        <f t="shared" si="0"/>
        <v>1.6202779650929928</v>
      </c>
      <c r="U8" s="1">
        <f t="shared" si="0"/>
        <v>3.2420792911242895</v>
      </c>
      <c r="V8" s="1">
        <f t="shared" si="0"/>
        <v>1.454911926081685</v>
      </c>
      <c r="W8" s="1">
        <f t="shared" si="0"/>
        <v>0.54071727522793611</v>
      </c>
      <c r="X8" s="1">
        <f t="shared" si="0"/>
        <v>1.1740986883698588</v>
      </c>
      <c r="Y8" s="1">
        <f t="shared" si="0"/>
        <v>3.2549814441749469</v>
      </c>
      <c r="Z8" s="1">
        <f t="shared" si="0"/>
        <v>8.7735051245757969</v>
      </c>
      <c r="AA8" s="1">
        <f t="shared" si="0"/>
        <v>4.2374453701872357</v>
      </c>
      <c r="AB8" s="1">
        <f t="shared" si="0"/>
        <v>1.7888739494775228</v>
      </c>
      <c r="AC8" s="1">
        <f t="shared" si="0"/>
        <v>3.6925826801611215</v>
      </c>
      <c r="AD8" s="1">
        <f t="shared" si="0"/>
        <v>0.25686692614108114</v>
      </c>
      <c r="AE8" s="1">
        <f t="shared" si="0"/>
        <v>0.98930437762401846</v>
      </c>
      <c r="AF8" s="1">
        <f t="shared" si="0"/>
        <v>0.61886499894778224</v>
      </c>
      <c r="AG8" s="1">
        <f t="shared" si="0"/>
        <v>1.0909278195339878</v>
      </c>
      <c r="AH8" s="1">
        <f t="shared" si="0"/>
        <v>3.1226287950041844</v>
      </c>
      <c r="AI8" s="1">
        <f t="shared" si="0"/>
        <v>0.32750793897413144</v>
      </c>
      <c r="AJ8" s="1">
        <f t="shared" si="0"/>
        <v>6.1024595710723881</v>
      </c>
      <c r="AK8" s="1">
        <f t="shared" si="0"/>
        <v>6.3406247439513646</v>
      </c>
      <c r="AL8" s="1">
        <f t="shared" si="0"/>
        <v>0.38265006527148571</v>
      </c>
      <c r="AM8" s="1">
        <f t="shared" si="0"/>
        <v>10.329503181885496</v>
      </c>
      <c r="AN8" s="1">
        <f t="shared" si="0"/>
        <v>2.1613793405293666</v>
      </c>
      <c r="AO8" s="1">
        <f t="shared" si="0"/>
        <v>2.5100042071189974</v>
      </c>
      <c r="AP8" s="1">
        <f t="shared" si="0"/>
        <v>8.4188906182215177</v>
      </c>
      <c r="AQ8" s="1">
        <f t="shared" si="0"/>
        <v>0.58506740214161623</v>
      </c>
      <c r="AR8" s="1">
        <f t="shared" si="0"/>
        <v>3.6571435011560363</v>
      </c>
      <c r="AS8" s="1">
        <f t="shared" si="0"/>
        <v>0.52685823136158183</v>
      </c>
      <c r="AT8" s="1">
        <f t="shared" si="0"/>
        <v>4.6811461454419554</v>
      </c>
      <c r="AU8" s="1">
        <f t="shared" si="0"/>
        <v>11.714363810769912</v>
      </c>
      <c r="AV8" s="1">
        <f t="shared" si="0"/>
        <v>1.304122532066212</v>
      </c>
      <c r="AW8" s="1">
        <f t="shared" si="0"/>
        <v>0.37081584498721026</v>
      </c>
      <c r="AX8" s="1">
        <f t="shared" si="0"/>
        <v>2.6907276632092092</v>
      </c>
      <c r="AY8" s="1">
        <f t="shared" si="0"/>
        <v>2.6592320173237933</v>
      </c>
      <c r="AZ8" s="1">
        <f t="shared" si="0"/>
        <v>0.65252768930912186</v>
      </c>
      <c r="BA8" s="1">
        <f t="shared" si="0"/>
        <v>7.0355500864276506</v>
      </c>
      <c r="BB8" s="1">
        <f t="shared" si="0"/>
        <v>0.13774505266118703</v>
      </c>
    </row>
    <row r="9" spans="1:54" x14ac:dyDescent="0.25">
      <c r="A9">
        <v>8</v>
      </c>
      <c r="B9" t="s">
        <v>171</v>
      </c>
      <c r="C9" s="1">
        <v>6.2255070447921703</v>
      </c>
      <c r="D9" s="1">
        <v>9.9400757427441797E-2</v>
      </c>
      <c r="E9" s="1">
        <v>2.38178372767535E-2</v>
      </c>
      <c r="F9" s="1">
        <v>5.5986665487229401E-2</v>
      </c>
      <c r="G9" s="1">
        <v>0.19351071044433499</v>
      </c>
      <c r="H9" s="1">
        <v>0.68955588493573094</v>
      </c>
      <c r="I9" s="1">
        <v>8.1426770318436703E-2</v>
      </c>
      <c r="J9" s="1">
        <v>2.91455114044483E-2</v>
      </c>
      <c r="K9" s="1">
        <v>2.7744462152874599E-2</v>
      </c>
      <c r="L9" s="1">
        <v>2.8205333617208101E-3</v>
      </c>
      <c r="M9" s="1">
        <v>0.14865869953540201</v>
      </c>
      <c r="N9" s="1">
        <v>0.238086198474668</v>
      </c>
      <c r="O9" s="1">
        <v>1.77712036646984E-2</v>
      </c>
      <c r="P9" s="1">
        <v>7.0955770648780295E-2</v>
      </c>
      <c r="Q9" s="1">
        <v>0.36054896397735597</v>
      </c>
      <c r="R9" s="1">
        <v>0.148621829818256</v>
      </c>
      <c r="S9" s="1">
        <v>0.20188013623663101</v>
      </c>
      <c r="T9" s="1">
        <v>0.119457883555234</v>
      </c>
      <c r="U9" s="1">
        <v>9.8737102518801606E-2</v>
      </c>
      <c r="V9" s="1">
        <v>5.6041970062949399E-2</v>
      </c>
      <c r="W9" s="1">
        <v>1.9762168390618999E-2</v>
      </c>
      <c r="X9" s="1">
        <v>6.6605144025472393E-2</v>
      </c>
      <c r="Y9" s="1">
        <v>8.8690104596332101E-2</v>
      </c>
      <c r="Z9" s="1">
        <v>0.14893522241400201</v>
      </c>
      <c r="AA9" s="1">
        <v>0.204037014689711</v>
      </c>
      <c r="AB9" s="1">
        <v>7.4956134959194801E-2</v>
      </c>
      <c r="AC9" s="1">
        <v>0.17096487840914201</v>
      </c>
      <c r="AD9" s="1">
        <v>9.1068201352292807E-3</v>
      </c>
      <c r="AE9" s="1">
        <v>0.13184610851651701</v>
      </c>
      <c r="AF9" s="1">
        <v>2.4960798508300502E-2</v>
      </c>
      <c r="AG9" s="1">
        <v>1.2793791849897001E-2</v>
      </c>
      <c r="AH9" s="1">
        <v>0.14034457831882599</v>
      </c>
      <c r="AI9" s="1">
        <v>2.19006119851262E-2</v>
      </c>
      <c r="AJ9" s="1">
        <v>0.225974496391984</v>
      </c>
      <c r="AK9" s="1">
        <v>0.22064682226429</v>
      </c>
      <c r="AL9" s="1">
        <v>1.80477265432985E-2</v>
      </c>
      <c r="AM9" s="1">
        <v>0.23200269514546601</v>
      </c>
      <c r="AN9" s="1">
        <v>7.0955770648780295E-2</v>
      </c>
      <c r="AO9" s="1">
        <v>9.5676915995627401E-2</v>
      </c>
      <c r="AP9" s="1">
        <v>0.29344607877040402</v>
      </c>
      <c r="AQ9" s="1">
        <v>1.11530894368698E-2</v>
      </c>
      <c r="AR9" s="1">
        <v>7.2836126223260897E-2</v>
      </c>
      <c r="AS9" s="1">
        <v>3.4159792936396399E-2</v>
      </c>
      <c r="AT9" s="1">
        <v>0.13409516126246501</v>
      </c>
      <c r="AU9" s="1">
        <v>0.38619185225287</v>
      </c>
      <c r="AV9" s="1">
        <v>7.1951253011740601E-2</v>
      </c>
      <c r="AW9" s="1">
        <v>2.3780967559606798E-2</v>
      </c>
      <c r="AX9" s="1">
        <v>0.11783561600078001</v>
      </c>
      <c r="AY9" s="1">
        <v>0.143533808852014</v>
      </c>
      <c r="AZ9" s="1">
        <v>1.44529291214974E-2</v>
      </c>
      <c r="BA9" s="1">
        <v>0.27606200713574502</v>
      </c>
      <c r="BB9" s="1">
        <v>3.6316671389477E-3</v>
      </c>
    </row>
    <row r="10" spans="1:54" x14ac:dyDescent="0.25">
      <c r="A10">
        <v>9</v>
      </c>
      <c r="B10" t="s">
        <v>172</v>
      </c>
      <c r="C10" s="1">
        <v>0.98066528439521705</v>
      </c>
      <c r="D10" s="1">
        <v>1.0400091084808801E-2</v>
      </c>
      <c r="E10" s="1">
        <v>8.8626863157501305E-4</v>
      </c>
      <c r="F10" s="1">
        <v>1.41802981052002E-2</v>
      </c>
      <c r="G10" s="1">
        <v>4.5036916175954702E-3</v>
      </c>
      <c r="H10" s="1">
        <v>0.20496318638791899</v>
      </c>
      <c r="I10" s="1">
        <v>2.5231525327492701E-2</v>
      </c>
      <c r="J10" s="1">
        <v>9.6585193726746402E-3</v>
      </c>
      <c r="K10" s="1">
        <v>1.80871149301023E-3</v>
      </c>
      <c r="L10" s="1">
        <v>5.4261344790306897E-4</v>
      </c>
      <c r="M10" s="1">
        <v>4.5941271922459899E-2</v>
      </c>
      <c r="N10" s="1">
        <v>3.6771104652897998E-2</v>
      </c>
      <c r="O10" s="1">
        <v>2.9481997336066701E-3</v>
      </c>
      <c r="P10" s="1">
        <v>4.5036916175954702E-3</v>
      </c>
      <c r="Q10" s="1">
        <v>3.4528302401565299E-2</v>
      </c>
      <c r="R10" s="1">
        <v>1.8177550504752799E-2</v>
      </c>
      <c r="S10" s="1">
        <v>5.5165700536812003E-3</v>
      </c>
      <c r="T10" s="1">
        <v>4.1600364339235297E-3</v>
      </c>
      <c r="U10" s="1">
        <v>2.4978305718471299E-2</v>
      </c>
      <c r="V10" s="1">
        <v>7.3614557765516401E-3</v>
      </c>
      <c r="W10" s="1">
        <v>4.7388241116868004E-3</v>
      </c>
      <c r="X10" s="1">
        <v>9.2063414994220799E-3</v>
      </c>
      <c r="Y10" s="1">
        <v>1.5012305391984899E-2</v>
      </c>
      <c r="Z10" s="1">
        <v>2.10172275487788E-2</v>
      </c>
      <c r="AA10" s="1">
        <v>1.2281151037539399E-2</v>
      </c>
      <c r="AB10" s="1">
        <v>6.1315319613046799E-3</v>
      </c>
      <c r="AC10" s="1">
        <v>2.3061071535880402E-2</v>
      </c>
      <c r="AD10" s="1">
        <v>3.2918549172786201E-3</v>
      </c>
      <c r="AE10" s="1">
        <v>2.4598476304939099E-3</v>
      </c>
      <c r="AF10" s="1">
        <v>3.5269874113699499E-3</v>
      </c>
      <c r="AG10" s="1">
        <v>4.4313431578750602E-3</v>
      </c>
      <c r="AH10" s="1">
        <v>1.7598762826989502E-2</v>
      </c>
      <c r="AI10" s="1">
        <v>3.0205481933270801E-3</v>
      </c>
      <c r="AJ10" s="1">
        <v>4.4711348107212903E-2</v>
      </c>
      <c r="AK10" s="1">
        <v>5.6232840317688097E-2</v>
      </c>
      <c r="AL10" s="1">
        <v>1.1575753555265399E-3</v>
      </c>
      <c r="AM10" s="1">
        <v>2.50868284080519E-2</v>
      </c>
      <c r="AN10" s="1">
        <v>8.8988605456103397E-3</v>
      </c>
      <c r="AO10" s="1">
        <v>2.3947340167455401E-2</v>
      </c>
      <c r="AP10" s="1">
        <v>3.5523093722720903E-2</v>
      </c>
      <c r="AQ10" s="1">
        <v>2.4960218603541202E-3</v>
      </c>
      <c r="AR10" s="1">
        <v>7.9583305692450205E-3</v>
      </c>
      <c r="AS10" s="1">
        <v>1.86297283780053E-3</v>
      </c>
      <c r="AT10" s="1">
        <v>2.0709746594967101E-2</v>
      </c>
      <c r="AU10" s="1">
        <v>7.2909160283242402E-2</v>
      </c>
      <c r="AV10" s="1">
        <v>5.5708313984715102E-3</v>
      </c>
      <c r="AW10" s="1">
        <v>3.0928966530474901E-3</v>
      </c>
      <c r="AX10" s="1">
        <v>3.7150934066430101E-2</v>
      </c>
      <c r="AY10" s="1">
        <v>2.4833608799030401E-2</v>
      </c>
      <c r="AZ10" s="1">
        <v>3.4546389516495399E-3</v>
      </c>
      <c r="BA10" s="1">
        <v>2.0854443514407899E-2</v>
      </c>
      <c r="BB10" s="1">
        <v>1.37462073468777E-3</v>
      </c>
    </row>
    <row r="11" spans="1:54" x14ac:dyDescent="0.25">
      <c r="A11">
        <v>10</v>
      </c>
      <c r="B11" t="s">
        <v>173</v>
      </c>
      <c r="C11" s="1">
        <v>1.6312395095825101</v>
      </c>
      <c r="D11" s="1">
        <v>6.4634252376035595E-2</v>
      </c>
      <c r="E11" s="1">
        <v>1.51971130826571E-3</v>
      </c>
      <c r="F11" s="1">
        <v>1.2871024345515699E-2</v>
      </c>
      <c r="G11" s="1">
        <v>6.5440629804911299E-3</v>
      </c>
      <c r="H11" s="1">
        <v>0.14223257264707201</v>
      </c>
      <c r="I11" s="1">
        <v>1.1227254971269101E-2</v>
      </c>
      <c r="J11" s="1">
        <v>1.22197194991161E-2</v>
      </c>
      <c r="K11" s="1">
        <v>1.95391453919877E-3</v>
      </c>
      <c r="L11" s="1">
        <v>3.4115968144740502E-4</v>
      </c>
      <c r="M11" s="1">
        <v>5.49267087130322E-2</v>
      </c>
      <c r="N11" s="1">
        <v>0.32224082638532098</v>
      </c>
      <c r="O11" s="1">
        <v>2.3881177701318302E-3</v>
      </c>
      <c r="P11" s="1">
        <v>5.0863807052158498E-3</v>
      </c>
      <c r="Q11" s="1">
        <v>3.2224082638532103E-2</v>
      </c>
      <c r="R11" s="1">
        <v>2.3540018019870899E-2</v>
      </c>
      <c r="S11" s="1">
        <v>8.4669630031946799E-3</v>
      </c>
      <c r="T11" s="1">
        <v>5.3034823206823799E-3</v>
      </c>
      <c r="U11" s="1">
        <v>1.51971130826571E-2</v>
      </c>
      <c r="V11" s="1">
        <v>6.6991355629672199E-3</v>
      </c>
      <c r="W11" s="1">
        <v>9.9866743114604001E-3</v>
      </c>
      <c r="X11" s="1">
        <v>1.0141746893936401E-2</v>
      </c>
      <c r="Y11" s="1">
        <v>2.3788134151832601E-2</v>
      </c>
      <c r="Z11" s="1">
        <v>2.63313245044406E-2</v>
      </c>
      <c r="AA11" s="1">
        <v>1.67788534239132E-2</v>
      </c>
      <c r="AB11" s="1">
        <v>1.04208775423934E-2</v>
      </c>
      <c r="AC11" s="1">
        <v>1.4669866302238399E-2</v>
      </c>
      <c r="AD11" s="1">
        <v>3.4736258474644798E-3</v>
      </c>
      <c r="AE11" s="1">
        <v>2.6982629350840201E-3</v>
      </c>
      <c r="AF11" s="1">
        <v>5.2724678041871599E-3</v>
      </c>
      <c r="AG11" s="1">
        <v>1.20956614331352E-2</v>
      </c>
      <c r="AH11" s="1">
        <v>3.1727850374608603E-2</v>
      </c>
      <c r="AI11" s="1">
        <v>2.8843500340553301E-3</v>
      </c>
      <c r="AJ11" s="1">
        <v>4.8413660249036303E-2</v>
      </c>
      <c r="AK11" s="1">
        <v>0.22798771075635199</v>
      </c>
      <c r="AL11" s="1">
        <v>1.6747838907418E-3</v>
      </c>
      <c r="AM11" s="1">
        <v>3.8054811739633203E-2</v>
      </c>
      <c r="AN11" s="1">
        <v>8.4359484866994693E-3</v>
      </c>
      <c r="AO11" s="1">
        <v>9.7385581794986499E-3</v>
      </c>
      <c r="AP11" s="1">
        <v>5.58881587243839E-2</v>
      </c>
      <c r="AQ11" s="1">
        <v>1.2188704982620899E-2</v>
      </c>
      <c r="AR11" s="1">
        <v>0.126942416014929</v>
      </c>
      <c r="AS11" s="1">
        <v>3.0704371330266401E-3</v>
      </c>
      <c r="AT11" s="1">
        <v>4.2055684367516402E-2</v>
      </c>
      <c r="AU11" s="1">
        <v>6.5533673354396901E-2</v>
      </c>
      <c r="AV11" s="1">
        <v>1.13823275537452E-2</v>
      </c>
      <c r="AW11" s="1">
        <v>2.3571032536366101E-3</v>
      </c>
      <c r="AX11" s="1">
        <v>3.9853653696355899E-2</v>
      </c>
      <c r="AY11" s="1">
        <v>1.63756647094754E-2</v>
      </c>
      <c r="AZ11" s="1">
        <v>2.0779726051796399E-3</v>
      </c>
      <c r="BA11" s="1">
        <v>1.8298564732178901E-2</v>
      </c>
      <c r="BB11" s="1">
        <v>1.0234790443422099E-3</v>
      </c>
    </row>
    <row r="12" spans="1:54" x14ac:dyDescent="0.25">
      <c r="A12">
        <v>11</v>
      </c>
      <c r="B12" t="s">
        <v>174</v>
      </c>
      <c r="C12" s="1">
        <v>3.2511024475097599</v>
      </c>
      <c r="D12" s="1">
        <v>4.0540628068956197E-2</v>
      </c>
      <c r="E12" s="1">
        <v>1.04696026576931E-3</v>
      </c>
      <c r="F12" s="1">
        <v>1.9194271539104E-2</v>
      </c>
      <c r="G12" s="1">
        <v>3.48405110664343E-2</v>
      </c>
      <c r="H12" s="1">
        <v>0.92731597317556402</v>
      </c>
      <c r="I12" s="1">
        <v>2.72791313692115E-2</v>
      </c>
      <c r="J12" s="1">
        <v>1.7623831140450099E-2</v>
      </c>
      <c r="K12" s="1">
        <v>2.5010717460044701E-3</v>
      </c>
      <c r="L12" s="1">
        <v>2.9082229604703101E-4</v>
      </c>
      <c r="M12" s="1">
        <v>0.113129873162295</v>
      </c>
      <c r="N12" s="1">
        <v>7.5613796972228198E-2</v>
      </c>
      <c r="O12" s="1">
        <v>8.8991622590391603E-3</v>
      </c>
      <c r="P12" s="1">
        <v>8.2593532077356903E-3</v>
      </c>
      <c r="Q12" s="1">
        <v>7.0786146857847398E-2</v>
      </c>
      <c r="R12" s="1">
        <v>4.5426442642546298E-2</v>
      </c>
      <c r="S12" s="1">
        <v>1.19237141379282E-2</v>
      </c>
      <c r="T12" s="1">
        <v>1.50645949352362E-2</v>
      </c>
      <c r="U12" s="1">
        <v>5.3278644635816101E-2</v>
      </c>
      <c r="V12" s="1">
        <v>1.32614966997446E-2</v>
      </c>
      <c r="W12" s="1">
        <v>2.2393316795621399E-2</v>
      </c>
      <c r="X12" s="1">
        <v>3.1176150136241702E-2</v>
      </c>
      <c r="Y12" s="1">
        <v>7.5962783727484606E-2</v>
      </c>
      <c r="Z12" s="1">
        <v>5.3104151258187897E-2</v>
      </c>
      <c r="AA12" s="1">
        <v>3.69925960571824E-2</v>
      </c>
      <c r="AB12" s="1">
        <v>2.36729348982283E-2</v>
      </c>
      <c r="AC12" s="1">
        <v>6.0781859873829502E-2</v>
      </c>
      <c r="AD12" s="1">
        <v>6.1072682169876604E-3</v>
      </c>
      <c r="AE12" s="1">
        <v>6.8634061867099399E-3</v>
      </c>
      <c r="AF12" s="1">
        <v>1.00624514432272E-2</v>
      </c>
      <c r="AG12" s="1">
        <v>1.24471942708129E-2</v>
      </c>
      <c r="AH12" s="1">
        <v>0.133312940507959</v>
      </c>
      <c r="AI12" s="1">
        <v>4.5949922775430901E-3</v>
      </c>
      <c r="AJ12" s="1">
        <v>0.32025351240699101</v>
      </c>
      <c r="AK12" s="1">
        <v>0.186649749602984</v>
      </c>
      <c r="AL12" s="1">
        <v>1.9194271539104001E-3</v>
      </c>
      <c r="AM12" s="1">
        <v>6.1770655680389398E-2</v>
      </c>
      <c r="AN12" s="1">
        <v>1.48319370983986E-2</v>
      </c>
      <c r="AO12" s="1">
        <v>0.102660270504602</v>
      </c>
      <c r="AP12" s="1">
        <v>0.104521533199303</v>
      </c>
      <c r="AQ12" s="1">
        <v>8.0848598301074704E-3</v>
      </c>
      <c r="AR12" s="1">
        <v>5.3453138013444298E-2</v>
      </c>
      <c r="AS12" s="1">
        <v>1.4541114802351499E-3</v>
      </c>
      <c r="AT12" s="1">
        <v>8.7653840028575306E-2</v>
      </c>
      <c r="AU12" s="1">
        <v>0.17158515466774801</v>
      </c>
      <c r="AV12" s="1">
        <v>2.34402770613907E-2</v>
      </c>
      <c r="AW12" s="1">
        <v>6.8052417275005304E-3</v>
      </c>
      <c r="AX12" s="1">
        <v>3.9668161180815099E-2</v>
      </c>
      <c r="AY12" s="1">
        <v>4.1878410630772502E-2</v>
      </c>
      <c r="AZ12" s="1">
        <v>2.61740066442328E-3</v>
      </c>
      <c r="BA12" s="1">
        <v>5.6419525433124097E-2</v>
      </c>
      <c r="BB12" s="1">
        <v>1.68676931707278E-3</v>
      </c>
    </row>
    <row r="13" spans="1:54" x14ac:dyDescent="0.25">
      <c r="A13">
        <v>12</v>
      </c>
      <c r="B13" t="s">
        <v>175</v>
      </c>
      <c r="C13" s="1">
        <v>9.9695506572723307</v>
      </c>
      <c r="D13" s="1">
        <v>0.302608915062058</v>
      </c>
      <c r="E13" s="1">
        <v>7.6973414233705104E-3</v>
      </c>
      <c r="F13" s="1">
        <v>9.8112381724752507E-2</v>
      </c>
      <c r="G13" s="1">
        <v>0.218627473562299</v>
      </c>
      <c r="H13" s="1">
        <v>0.61337471431903201</v>
      </c>
      <c r="I13" s="1">
        <v>0.101903609589994</v>
      </c>
      <c r="J13" s="1">
        <v>5.5489789663999298E-2</v>
      </c>
      <c r="K13" s="1">
        <v>1.47053686894242E-2</v>
      </c>
      <c r="L13" s="1">
        <v>5.7442846443063499E-4</v>
      </c>
      <c r="M13" s="1">
        <v>0.30708945708461699</v>
      </c>
      <c r="N13" s="1">
        <v>0.44541183131951401</v>
      </c>
      <c r="O13" s="1">
        <v>1.1258797902840401E-2</v>
      </c>
      <c r="P13" s="1">
        <v>0.13522046052697101</v>
      </c>
      <c r="Q13" s="1">
        <v>0.20036064839340501</v>
      </c>
      <c r="R13" s="1">
        <v>0.346380364051673</v>
      </c>
      <c r="S13" s="1">
        <v>0.205415618880395</v>
      </c>
      <c r="T13" s="1">
        <v>4.3656563296728297E-2</v>
      </c>
      <c r="U13" s="1">
        <v>0.203232790715558</v>
      </c>
      <c r="V13" s="1">
        <v>0.15992088449748801</v>
      </c>
      <c r="W13" s="1">
        <v>0.103397123597514</v>
      </c>
      <c r="X13" s="1">
        <v>6.10043029225334E-2</v>
      </c>
      <c r="Y13" s="1">
        <v>8.3521898728214403E-2</v>
      </c>
      <c r="Z13" s="1">
        <v>0.31800359790879901</v>
      </c>
      <c r="AA13" s="1">
        <v>0.300426086897222</v>
      </c>
      <c r="AB13" s="1">
        <v>0.178991909516586</v>
      </c>
      <c r="AC13" s="1">
        <v>0.21230876045356201</v>
      </c>
      <c r="AD13" s="1">
        <v>7.7777614083908E-2</v>
      </c>
      <c r="AE13" s="1">
        <v>4.2392820674980798E-2</v>
      </c>
      <c r="AF13" s="1">
        <v>2.7113023521125899E-2</v>
      </c>
      <c r="AG13" s="1">
        <v>3.9061135581283199E-2</v>
      </c>
      <c r="AH13" s="1">
        <v>0.11006049378490899</v>
      </c>
      <c r="AI13" s="1">
        <v>2.4815309663403399E-2</v>
      </c>
      <c r="AJ13" s="1">
        <v>0.23838781273871301</v>
      </c>
      <c r="AK13" s="1">
        <v>0.45758971476544402</v>
      </c>
      <c r="AL13" s="1">
        <v>3.4121050787179703E-2</v>
      </c>
      <c r="AM13" s="1">
        <v>0.44518205993374199</v>
      </c>
      <c r="AN13" s="1">
        <v>5.9166131836355398E-2</v>
      </c>
      <c r="AO13" s="1">
        <v>0.55317461124670197</v>
      </c>
      <c r="AP13" s="1">
        <v>0.59235063252087095</v>
      </c>
      <c r="AQ13" s="1">
        <v>1.9760339176413799E-2</v>
      </c>
      <c r="AR13" s="1">
        <v>0.18944650756922299</v>
      </c>
      <c r="AS13" s="1">
        <v>4.0784420974575103E-2</v>
      </c>
      <c r="AT13" s="1">
        <v>0.35488190532524599</v>
      </c>
      <c r="AU13" s="1">
        <v>0.57730060675278805</v>
      </c>
      <c r="AV13" s="1">
        <v>6.7552787417042695E-2</v>
      </c>
      <c r="AW13" s="1">
        <v>3.66485360306745E-2</v>
      </c>
      <c r="AX13" s="1">
        <v>0.28663980375088699</v>
      </c>
      <c r="AY13" s="1">
        <v>0.34075096510025299</v>
      </c>
      <c r="AZ13" s="1">
        <v>0.138896802699327</v>
      </c>
      <c r="BA13" s="1">
        <v>0.47666073978454099</v>
      </c>
      <c r="BB13" s="1">
        <v>1.03397123597514E-2</v>
      </c>
    </row>
    <row r="14" spans="1:54" x14ac:dyDescent="0.25">
      <c r="A14">
        <v>13</v>
      </c>
      <c r="B14" t="s">
        <v>176</v>
      </c>
      <c r="C14" s="1">
        <v>2.1918110370635899</v>
      </c>
      <c r="D14" s="1">
        <v>6.8059050368428894E-2</v>
      </c>
      <c r="E14" s="1">
        <v>2.25174691045257E-5</v>
      </c>
      <c r="F14" s="1">
        <v>1.36793624809993E-2</v>
      </c>
      <c r="G14" s="1">
        <v>4.7624447156071802E-2</v>
      </c>
      <c r="H14" s="1">
        <v>0.12739258145885399</v>
      </c>
      <c r="I14" s="1">
        <v>7.4307648044934799E-3</v>
      </c>
      <c r="J14" s="1">
        <v>1.6297018264400401E-2</v>
      </c>
      <c r="K14" s="1">
        <v>2.5613621106397901E-3</v>
      </c>
      <c r="L14" s="1">
        <v>2.25174691045257E-5</v>
      </c>
      <c r="M14" s="1">
        <v>5.89113285447153E-2</v>
      </c>
      <c r="N14" s="1">
        <v>0.12730814094971199</v>
      </c>
      <c r="O14" s="1">
        <v>5.0664305485182803E-4</v>
      </c>
      <c r="P14" s="1">
        <v>1.14839092433081E-2</v>
      </c>
      <c r="Q14" s="1">
        <v>0.100371618533423</v>
      </c>
      <c r="R14" s="1">
        <v>5.3478989123248499E-2</v>
      </c>
      <c r="S14" s="1">
        <v>2.11945677946348E-2</v>
      </c>
      <c r="T14" s="1">
        <v>1.3060132080624899E-2</v>
      </c>
      <c r="U14" s="1">
        <v>5.0129515593950298E-2</v>
      </c>
      <c r="V14" s="1">
        <v>4.6442280028084197E-2</v>
      </c>
      <c r="W14" s="1">
        <v>3.1355575728051997E-2</v>
      </c>
      <c r="X14" s="1">
        <v>1.3566775135476701E-2</v>
      </c>
      <c r="Y14" s="1">
        <v>4.5907490136851699E-2</v>
      </c>
      <c r="Z14" s="1">
        <v>7.3801004990082894E-2</v>
      </c>
      <c r="AA14" s="1">
        <v>8.1541384994763697E-2</v>
      </c>
      <c r="AB14" s="1">
        <v>2.7865368016850502E-2</v>
      </c>
      <c r="AC14" s="1">
        <v>3.1665190928239197E-2</v>
      </c>
      <c r="AD14" s="1">
        <v>2.2517469104525701E-4</v>
      </c>
      <c r="AE14" s="1">
        <v>8.2470230595325308E-3</v>
      </c>
      <c r="AF14" s="1">
        <v>5.8545419671766803E-3</v>
      </c>
      <c r="AG14" s="1">
        <v>8.5847850961004203E-3</v>
      </c>
      <c r="AH14" s="1">
        <v>4.4978644536289997E-2</v>
      </c>
      <c r="AI14" s="1">
        <v>2.67394945616242E-3</v>
      </c>
      <c r="AJ14" s="1">
        <v>8.0696979903343902E-2</v>
      </c>
      <c r="AK14" s="1">
        <v>0.104030707262908</v>
      </c>
      <c r="AL14" s="1">
        <v>1.3229013098908799E-3</v>
      </c>
      <c r="AM14" s="1">
        <v>0.114979826614984</v>
      </c>
      <c r="AN14" s="1">
        <v>3.0342289618348301E-2</v>
      </c>
      <c r="AO14" s="1">
        <v>2.65706135433403E-2</v>
      </c>
      <c r="AP14" s="1">
        <v>0.118019684944095</v>
      </c>
      <c r="AQ14" s="1">
        <v>7.3463242953515102E-3</v>
      </c>
      <c r="AR14" s="1">
        <v>7.3575830299037706E-2</v>
      </c>
      <c r="AS14" s="1">
        <v>5.4323394214668202E-3</v>
      </c>
      <c r="AT14" s="1">
        <v>7.1239642879443094E-2</v>
      </c>
      <c r="AU14" s="1">
        <v>9.2912706892549102E-2</v>
      </c>
      <c r="AV14" s="1">
        <v>1.4608208081561E-2</v>
      </c>
      <c r="AW14" s="1">
        <v>4.2783191298598798E-3</v>
      </c>
      <c r="AX14" s="1">
        <v>4.9735459884621101E-2</v>
      </c>
      <c r="AY14" s="1">
        <v>5.3676016977913098E-2</v>
      </c>
      <c r="AZ14" s="1">
        <v>6.4174786947898202E-3</v>
      </c>
      <c r="BA14" s="1">
        <v>0.193847262153585</v>
      </c>
      <c r="BB14" s="1">
        <v>5.3478989123248498E-4</v>
      </c>
    </row>
    <row r="15" spans="1:54" x14ac:dyDescent="0.25">
      <c r="A15">
        <v>14</v>
      </c>
      <c r="B15" t="s">
        <v>177</v>
      </c>
      <c r="C15" s="1">
        <v>2.51829071044921</v>
      </c>
      <c r="D15" s="1">
        <v>2.26266384878193E-2</v>
      </c>
      <c r="E15" s="1">
        <v>2.3073991381959398E-3</v>
      </c>
      <c r="F15" s="1">
        <v>3.5905955977028697E-2</v>
      </c>
      <c r="G15" s="1">
        <v>1.5798620629892599E-2</v>
      </c>
      <c r="H15" s="1">
        <v>0.25277793007828198</v>
      </c>
      <c r="I15" s="1">
        <v>3.72244697702835E-2</v>
      </c>
      <c r="J15" s="1">
        <v>3.08908945848273E-2</v>
      </c>
      <c r="K15" s="1">
        <v>4.0968107147560601E-3</v>
      </c>
      <c r="L15" s="1">
        <v>1.9542258007169701E-3</v>
      </c>
      <c r="M15" s="1">
        <v>0.11268583954495601</v>
      </c>
      <c r="N15" s="1">
        <v>7.3342329749799595E-2</v>
      </c>
      <c r="O15" s="1">
        <v>6.2393956287951496E-3</v>
      </c>
      <c r="P15" s="1">
        <v>7.5343645328847103E-3</v>
      </c>
      <c r="Q15" s="1">
        <v>0.160952862333749</v>
      </c>
      <c r="R15" s="1">
        <v>6.8044729687615005E-2</v>
      </c>
      <c r="S15" s="1">
        <v>3.1503061703124197E-2</v>
      </c>
      <c r="T15" s="1">
        <v>3.72480146594487E-2</v>
      </c>
      <c r="U15" s="1">
        <v>4.6618880547224101E-2</v>
      </c>
      <c r="V15" s="1">
        <v>1.7258403758139002E-2</v>
      </c>
      <c r="W15" s="1">
        <v>8.3113458753384401E-3</v>
      </c>
      <c r="X15" s="1">
        <v>4.61479827639188E-2</v>
      </c>
      <c r="Y15" s="1">
        <v>5.5212765092545697E-2</v>
      </c>
      <c r="Z15" s="1">
        <v>7.6520889787110302E-2</v>
      </c>
      <c r="AA15" s="1">
        <v>0.116358842254738</v>
      </c>
      <c r="AB15" s="1">
        <v>1.16076303584755E-2</v>
      </c>
      <c r="AC15" s="1">
        <v>6.4536541201990594E-2</v>
      </c>
      <c r="AD15" s="1">
        <v>4.4499840522350302E-3</v>
      </c>
      <c r="AE15" s="1">
        <v>1.30438685975566E-2</v>
      </c>
      <c r="AF15" s="1">
        <v>1.8317923770575902E-2</v>
      </c>
      <c r="AG15" s="1">
        <v>1.5186453511595701E-2</v>
      </c>
      <c r="AH15" s="1">
        <v>7.8710564479479897E-2</v>
      </c>
      <c r="AI15" s="1">
        <v>5.4153245080108799E-3</v>
      </c>
      <c r="AJ15" s="1">
        <v>0.12831964595069201</v>
      </c>
      <c r="AK15" s="1">
        <v>6.6914575007682303E-2</v>
      </c>
      <c r="AL15" s="1">
        <v>3.202104926476E-3</v>
      </c>
      <c r="AM15" s="1">
        <v>0.124175745457606</v>
      </c>
      <c r="AN15" s="1">
        <v>1.9518713118004401E-2</v>
      </c>
      <c r="AO15" s="1">
        <v>3.2091683932255803E-2</v>
      </c>
      <c r="AP15" s="1">
        <v>0.13156884065549901</v>
      </c>
      <c r="AQ15" s="1">
        <v>9.6769494469238007E-3</v>
      </c>
      <c r="AR15" s="1">
        <v>2.6299641197600601E-2</v>
      </c>
      <c r="AS15" s="1">
        <v>7.3460054195625896E-3</v>
      </c>
      <c r="AT15" s="1">
        <v>5.4930226422562498E-2</v>
      </c>
      <c r="AU15" s="1">
        <v>0.15831583474724001</v>
      </c>
      <c r="AV15" s="1">
        <v>2.7406250988368099E-2</v>
      </c>
      <c r="AW15" s="1">
        <v>5.0621511705319098E-3</v>
      </c>
      <c r="AX15" s="1">
        <v>5.5848477100007898E-2</v>
      </c>
      <c r="AY15" s="1">
        <v>3.80014511127372E-2</v>
      </c>
      <c r="AZ15" s="1">
        <v>1.3020323708391301E-2</v>
      </c>
      <c r="BA15" s="1">
        <v>0.13658390204769999</v>
      </c>
      <c r="BB15" s="1">
        <v>1.1772444582632299E-3</v>
      </c>
    </row>
    <row r="16" spans="1:54" x14ac:dyDescent="0.25">
      <c r="A16">
        <v>15</v>
      </c>
      <c r="B16" t="s">
        <v>178</v>
      </c>
      <c r="C16" s="1">
        <v>0.48397946357727001</v>
      </c>
      <c r="D16" s="1">
        <v>6.94495383049597E-3</v>
      </c>
      <c r="E16" s="1">
        <v>4.0592057733416101E-3</v>
      </c>
      <c r="F16" s="1">
        <v>2.7779815321983901E-3</v>
      </c>
      <c r="G16" s="1">
        <v>3.6161656151892799E-3</v>
      </c>
      <c r="H16" s="1">
        <v>4.7477141272269902E-2</v>
      </c>
      <c r="I16" s="1">
        <v>4.5740902814645898E-3</v>
      </c>
      <c r="J16" s="1">
        <v>1.0656911912312701E-3</v>
      </c>
      <c r="K16" s="1">
        <v>2.5863965989433202E-3</v>
      </c>
      <c r="L16" s="1">
        <v>2.3948116656882601E-5</v>
      </c>
      <c r="M16" s="1">
        <v>5.2685856645141799E-3</v>
      </c>
      <c r="N16" s="1">
        <v>3.4006325652773399E-3</v>
      </c>
      <c r="O16" s="1">
        <v>1.9517715075359301E-3</v>
      </c>
      <c r="P16" s="1">
        <v>7.6633973302024498E-4</v>
      </c>
      <c r="Q16" s="1">
        <v>1.8440049825799599E-2</v>
      </c>
      <c r="R16" s="1">
        <v>1.09562633705238E-2</v>
      </c>
      <c r="S16" s="1">
        <v>1.8559790409083999E-3</v>
      </c>
      <c r="T16" s="1">
        <v>8.1782818383254307E-3</v>
      </c>
      <c r="U16" s="1">
        <v>4.1190760649838197E-3</v>
      </c>
      <c r="V16" s="1">
        <v>3.9167144792331597E-2</v>
      </c>
      <c r="W16" s="1">
        <v>4.0711798316700497E-4</v>
      </c>
      <c r="X16" s="1">
        <v>2.0954602074772298E-3</v>
      </c>
      <c r="Y16" s="1">
        <v>1.7841346909377501E-3</v>
      </c>
      <c r="Z16" s="1">
        <v>5.1129229062444499E-3</v>
      </c>
      <c r="AA16" s="1">
        <v>5.8193923476224903E-3</v>
      </c>
      <c r="AB16" s="1">
        <v>5.6158333560389802E-3</v>
      </c>
      <c r="AC16" s="1">
        <v>4.4902718731654996E-3</v>
      </c>
      <c r="AD16" s="1">
        <v>3.8795948984149901E-3</v>
      </c>
      <c r="AE16" s="1">
        <v>7.6633973302024498E-4</v>
      </c>
      <c r="AF16" s="1">
        <v>7.6633973302024498E-4</v>
      </c>
      <c r="AG16" s="1">
        <v>4.19092041495446E-4</v>
      </c>
      <c r="AH16" s="1">
        <v>1.0788626553925601E-2</v>
      </c>
      <c r="AI16" s="1">
        <v>4.4543496981801697E-3</v>
      </c>
      <c r="AJ16" s="1">
        <v>3.7478802568021302E-3</v>
      </c>
      <c r="AK16" s="1">
        <v>2.53850036562956E-3</v>
      </c>
      <c r="AL16" s="1">
        <v>1.5207054077120499E-3</v>
      </c>
      <c r="AM16" s="1">
        <v>2.0104443933452999E-2</v>
      </c>
      <c r="AN16" s="1">
        <v>1.79850356093188E-2</v>
      </c>
      <c r="AO16" s="1">
        <v>2.2032267324332E-3</v>
      </c>
      <c r="AP16" s="1">
        <v>1.41653110025461E-2</v>
      </c>
      <c r="AQ16" s="1">
        <v>2.7540334155415E-4</v>
      </c>
      <c r="AR16" s="1">
        <v>1.6284719326680199E-3</v>
      </c>
      <c r="AS16" s="1">
        <v>2.7540334155415E-4</v>
      </c>
      <c r="AT16" s="1">
        <v>3.0174626987672102E-3</v>
      </c>
      <c r="AU16" s="1">
        <v>0.17538403233668001</v>
      </c>
      <c r="AV16" s="1">
        <v>4.7776492730480903E-3</v>
      </c>
      <c r="AW16" s="1">
        <v>1.31714641612854E-4</v>
      </c>
      <c r="AX16" s="1">
        <v>2.3708635490313798E-3</v>
      </c>
      <c r="AY16" s="1">
        <v>1.05611194456852E-2</v>
      </c>
      <c r="AZ16" s="1">
        <v>1.8919012158937301E-3</v>
      </c>
      <c r="BA16" s="1">
        <v>3.4006325652773399E-3</v>
      </c>
      <c r="BB16" s="1">
        <v>4.3705312898810796E-3</v>
      </c>
    </row>
    <row r="17" spans="1:54" x14ac:dyDescent="0.25">
      <c r="A17">
        <v>16</v>
      </c>
      <c r="B17" t="s">
        <v>179</v>
      </c>
      <c r="C17" s="1">
        <v>7.3626511812209996</v>
      </c>
      <c r="D17" s="1">
        <v>7.6770647266648506E-2</v>
      </c>
      <c r="E17" s="1">
        <v>8.7208403000807704E-4</v>
      </c>
      <c r="F17" s="1">
        <v>6.8186070096256504E-2</v>
      </c>
      <c r="G17" s="1">
        <v>5.0362852732966402E-2</v>
      </c>
      <c r="H17" s="1">
        <v>0.67101415583933999</v>
      </c>
      <c r="I17" s="1">
        <v>5.7448535476782102E-2</v>
      </c>
      <c r="J17" s="1">
        <v>9.7237369345900604E-2</v>
      </c>
      <c r="K17" s="1">
        <v>5.3469652089870201E-2</v>
      </c>
      <c r="L17" s="1">
        <v>5.0417357984841897E-3</v>
      </c>
      <c r="M17" s="1">
        <v>0.20834632529411701</v>
      </c>
      <c r="N17" s="1">
        <v>0.195319570095871</v>
      </c>
      <c r="O17" s="1">
        <v>4.5239359056668997E-3</v>
      </c>
      <c r="P17" s="1">
        <v>2.20201217577039E-2</v>
      </c>
      <c r="Q17" s="1">
        <v>0.37434206988096702</v>
      </c>
      <c r="R17" s="1">
        <v>0.25552062079236598</v>
      </c>
      <c r="S17" s="1">
        <v>9.5111664522755907E-2</v>
      </c>
      <c r="T17" s="1">
        <v>6.5106523365290506E-2</v>
      </c>
      <c r="U17" s="1">
        <v>0.10704831468349101</v>
      </c>
      <c r="V17" s="1">
        <v>0.18365544619451299</v>
      </c>
      <c r="W17" s="1">
        <v>1.3408291961374099E-2</v>
      </c>
      <c r="X17" s="1">
        <v>8.5028192925787505E-2</v>
      </c>
      <c r="Y17" s="1">
        <v>0.23028468917400799</v>
      </c>
      <c r="Z17" s="1">
        <v>0.28056578402916099</v>
      </c>
      <c r="AA17" s="1">
        <v>0.112934881886046</v>
      </c>
      <c r="AB17" s="1">
        <v>4.6329464094179103E-2</v>
      </c>
      <c r="AC17" s="1">
        <v>0.17283615369722499</v>
      </c>
      <c r="AD17" s="1">
        <v>7.4399668810064103E-3</v>
      </c>
      <c r="AE17" s="1">
        <v>3.7009066023467797E-2</v>
      </c>
      <c r="AF17" s="1">
        <v>1.9267606537990901E-2</v>
      </c>
      <c r="AG17" s="1">
        <v>3.3248203644057901E-2</v>
      </c>
      <c r="AH17" s="1">
        <v>0.50733488445719899</v>
      </c>
      <c r="AI17" s="1">
        <v>1.04105031082214E-2</v>
      </c>
      <c r="AJ17" s="1">
        <v>0.34648988617258403</v>
      </c>
      <c r="AK17" s="1">
        <v>0.33150094190682</v>
      </c>
      <c r="AL17" s="1">
        <v>5.3142620578617199E-3</v>
      </c>
      <c r="AM17" s="1">
        <v>0.415330019291347</v>
      </c>
      <c r="AN17" s="1">
        <v>4.0115865380371499E-2</v>
      </c>
      <c r="AO17" s="1">
        <v>3.7009066023467797E-2</v>
      </c>
      <c r="AP17" s="1">
        <v>0.55194743311729899</v>
      </c>
      <c r="AQ17" s="1">
        <v>2.6326036655868801E-2</v>
      </c>
      <c r="AR17" s="1">
        <v>0.148554063986688</v>
      </c>
      <c r="AS17" s="1">
        <v>1.07920398713499E-2</v>
      </c>
      <c r="AT17" s="1">
        <v>0.16427882915277101</v>
      </c>
      <c r="AU17" s="1">
        <v>0.62367634458546395</v>
      </c>
      <c r="AV17" s="1">
        <v>7.6416363129457696E-2</v>
      </c>
      <c r="AW17" s="1">
        <v>1.0928303001038701E-2</v>
      </c>
      <c r="AX17" s="1">
        <v>0.11533311296856801</v>
      </c>
      <c r="AY17" s="1">
        <v>6.9439690889393099E-2</v>
      </c>
      <c r="AZ17" s="1">
        <v>5.8674903643980897E-2</v>
      </c>
      <c r="BA17" s="1">
        <v>0.17283615369722499</v>
      </c>
      <c r="BB17" s="1">
        <v>1.0192482100719401E-2</v>
      </c>
    </row>
    <row r="18" spans="1:54" x14ac:dyDescent="0.25">
      <c r="A18">
        <v>17</v>
      </c>
      <c r="B18" t="s">
        <v>180</v>
      </c>
      <c r="C18" s="1">
        <v>5.07948093414306</v>
      </c>
      <c r="D18" s="1">
        <v>0.106900848171068</v>
      </c>
      <c r="E18" s="1">
        <v>1.60394622154482E-3</v>
      </c>
      <c r="F18" s="1">
        <v>4.8205086442103903E-2</v>
      </c>
      <c r="G18" s="1">
        <v>7.2264279765276301E-2</v>
      </c>
      <c r="H18" s="1">
        <v>0.30609362892778402</v>
      </c>
      <c r="I18" s="1">
        <v>3.9535106866185901E-2</v>
      </c>
      <c r="J18" s="1">
        <v>4.3609997266867401E-2</v>
      </c>
      <c r="K18" s="1">
        <v>1.6039462215448198E-2</v>
      </c>
      <c r="L18" s="1">
        <v>7.3694826395302802E-4</v>
      </c>
      <c r="M18" s="1">
        <v>9.1945133402610096E-2</v>
      </c>
      <c r="N18" s="1">
        <v>0.18263311976671201</v>
      </c>
      <c r="O18" s="1">
        <v>1.77734581306318E-3</v>
      </c>
      <c r="P18" s="1">
        <v>1.4565565687542199E-2</v>
      </c>
      <c r="Q18" s="1">
        <v>0.29265516058511098</v>
      </c>
      <c r="R18" s="1">
        <v>0.24674761873062501</v>
      </c>
      <c r="S18" s="1">
        <v>9.1728383913212197E-2</v>
      </c>
      <c r="T18" s="1">
        <v>6.4201198759672604E-2</v>
      </c>
      <c r="U18" s="1">
        <v>0.116437825704578</v>
      </c>
      <c r="V18" s="1">
        <v>2.7960684132335399E-2</v>
      </c>
      <c r="W18" s="1">
        <v>1.15310728359709E-2</v>
      </c>
      <c r="X18" s="1">
        <v>3.11685765754251E-2</v>
      </c>
      <c r="Y18" s="1">
        <v>8.3275153826692094E-2</v>
      </c>
      <c r="Z18" s="1">
        <v>0.29863744649249402</v>
      </c>
      <c r="AA18" s="1">
        <v>0.11309988356785</v>
      </c>
      <c r="AB18" s="1">
        <v>5.1282929191554798E-2</v>
      </c>
      <c r="AC18" s="1">
        <v>0.106077200111356</v>
      </c>
      <c r="AD18" s="1">
        <v>2.86109326005293E-3</v>
      </c>
      <c r="AE18" s="1">
        <v>3.09518270860271E-2</v>
      </c>
      <c r="AF18" s="1">
        <v>1.99409530246113E-2</v>
      </c>
      <c r="AG18" s="1">
        <v>2.5619789646837601E-2</v>
      </c>
      <c r="AH18" s="1">
        <v>8.8130342389206195E-2</v>
      </c>
      <c r="AI18" s="1">
        <v>4.16159019644063E-3</v>
      </c>
      <c r="AJ18" s="1">
        <v>0.13312753638822</v>
      </c>
      <c r="AK18" s="1">
        <v>0.25693484473232903</v>
      </c>
      <c r="AL18" s="1">
        <v>7.6295820268078201E-3</v>
      </c>
      <c r="AM18" s="1">
        <v>0.47606857851365603</v>
      </c>
      <c r="AN18" s="1">
        <v>8.64396963719022E-2</v>
      </c>
      <c r="AO18" s="1">
        <v>3.5330166771865699E-2</v>
      </c>
      <c r="AP18" s="1">
        <v>0.247441217096699</v>
      </c>
      <c r="AQ18" s="1">
        <v>1.6386261398484901E-2</v>
      </c>
      <c r="AR18" s="1">
        <v>0.23044805712789901</v>
      </c>
      <c r="AS18" s="1">
        <v>1.10108740614158E-2</v>
      </c>
      <c r="AT18" s="1">
        <v>0.19151984883202799</v>
      </c>
      <c r="AU18" s="1">
        <v>0.28628272559681101</v>
      </c>
      <c r="AV18" s="1">
        <v>3.0908477188147501E-2</v>
      </c>
      <c r="AW18" s="1">
        <v>9.5803274313893596E-3</v>
      </c>
      <c r="AX18" s="1">
        <v>0.11309988356785</v>
      </c>
      <c r="AY18" s="1">
        <v>5.8435662341687102E-2</v>
      </c>
      <c r="AZ18" s="1">
        <v>2.70069863789845E-2</v>
      </c>
      <c r="BA18" s="1">
        <v>0.228063812744522</v>
      </c>
      <c r="BB18" s="1">
        <v>1.3871967321468701E-3</v>
      </c>
    </row>
    <row r="19" spans="1:54" x14ac:dyDescent="0.25">
      <c r="A19">
        <v>18</v>
      </c>
      <c r="B19" t="s">
        <v>181</v>
      </c>
      <c r="C19" s="1">
        <v>3.2358843088150002</v>
      </c>
      <c r="D19" s="1">
        <v>5.61481093285741E-2</v>
      </c>
      <c r="E19" s="1">
        <v>1.7380975969814301E-3</v>
      </c>
      <c r="F19" s="1">
        <v>5.30119767079337E-2</v>
      </c>
      <c r="G19" s="1">
        <v>2.7733992090964599E-2</v>
      </c>
      <c r="H19" s="1">
        <v>0.27665979576300098</v>
      </c>
      <c r="I19" s="1">
        <v>5.9322026679583702E-2</v>
      </c>
      <c r="J19" s="1">
        <v>2.44467205488475E-2</v>
      </c>
      <c r="K19" s="1">
        <v>5.7054942857433996E-3</v>
      </c>
      <c r="L19" s="1">
        <v>5.66770955537424E-4</v>
      </c>
      <c r="M19" s="1">
        <v>0.13413579281052301</v>
      </c>
      <c r="N19" s="1">
        <v>0.117963928212522</v>
      </c>
      <c r="O19" s="1">
        <v>4.9497996783601696E-3</v>
      </c>
      <c r="P19" s="1">
        <v>1.1335419110748399E-2</v>
      </c>
      <c r="Q19" s="1">
        <v>0.11785057402141499</v>
      </c>
      <c r="R19" s="1">
        <v>0.123896130880481</v>
      </c>
      <c r="S19" s="1">
        <v>4.1865481249031E-2</v>
      </c>
      <c r="T19" s="1">
        <v>2.8754179810932E-2</v>
      </c>
      <c r="U19" s="1">
        <v>5.4712289574545998E-2</v>
      </c>
      <c r="V19" s="1">
        <v>3.05300621382825E-2</v>
      </c>
      <c r="W19" s="1">
        <v>1.07308634248419E-2</v>
      </c>
      <c r="X19" s="1">
        <v>3.0492277407913399E-2</v>
      </c>
      <c r="Y19" s="1">
        <v>4.7570975534774497E-2</v>
      </c>
      <c r="Z19" s="1">
        <v>0.105759460303283</v>
      </c>
      <c r="AA19" s="1">
        <v>8.0745968798898393E-2</v>
      </c>
      <c r="AB19" s="1">
        <v>2.5655831920660701E-2</v>
      </c>
      <c r="AC19" s="1">
        <v>7.1337570936977096E-2</v>
      </c>
      <c r="AD19" s="1">
        <v>9.4083978619212399E-3</v>
      </c>
      <c r="AE19" s="1">
        <v>1.43959822706505E-2</v>
      </c>
      <c r="AF19" s="1">
        <v>2.4748998391800801E-2</v>
      </c>
      <c r="AG19" s="1">
        <v>1.19777595270242E-2</v>
      </c>
      <c r="AH19" s="1">
        <v>8.1879510709973194E-2</v>
      </c>
      <c r="AI19" s="1">
        <v>1.36780723936365E-2</v>
      </c>
      <c r="AJ19" s="1">
        <v>0.14875848346338899</v>
      </c>
      <c r="AK19" s="1">
        <v>0.13115079911135999</v>
      </c>
      <c r="AL19" s="1">
        <v>7.7836544560472903E-3</v>
      </c>
      <c r="AM19" s="1">
        <v>0.227086229518661</v>
      </c>
      <c r="AN19" s="1">
        <v>5.4296657540485203E-2</v>
      </c>
      <c r="AO19" s="1">
        <v>3.8313716594329902E-2</v>
      </c>
      <c r="AP19" s="1">
        <v>0.19058617998205099</v>
      </c>
      <c r="AQ19" s="1">
        <v>6.9146056575565698E-3</v>
      </c>
      <c r="AR19" s="1">
        <v>6.6463340719355293E-2</v>
      </c>
      <c r="AS19" s="1">
        <v>9.7106757048745392E-3</v>
      </c>
      <c r="AT19" s="1">
        <v>8.4562226566183701E-2</v>
      </c>
      <c r="AU19" s="1">
        <v>0.27798226132592202</v>
      </c>
      <c r="AV19" s="1">
        <v>3.7482452526208299E-2</v>
      </c>
      <c r="AW19" s="1">
        <v>1.14865580322251E-2</v>
      </c>
      <c r="AX19" s="1">
        <v>6.3969548514990607E-2</v>
      </c>
      <c r="AY19" s="1">
        <v>6.6123278146032805E-2</v>
      </c>
      <c r="AZ19" s="1">
        <v>2.3842164862940898E-2</v>
      </c>
      <c r="BA19" s="1">
        <v>8.4562226566183701E-2</v>
      </c>
      <c r="BB19" s="1">
        <v>5.1009385998368201E-3</v>
      </c>
    </row>
    <row r="20" spans="1:54" x14ac:dyDescent="0.25">
      <c r="A20">
        <v>19</v>
      </c>
      <c r="B20" t="s">
        <v>182</v>
      </c>
      <c r="C20" s="1">
        <v>5.76782178878784</v>
      </c>
      <c r="D20" s="1">
        <v>0.23094833483771299</v>
      </c>
      <c r="E20" s="1">
        <v>4.57210264464663E-4</v>
      </c>
      <c r="F20" s="1">
        <v>4.6121085427872799E-2</v>
      </c>
      <c r="G20" s="1">
        <v>0.10132922486198</v>
      </c>
      <c r="H20" s="1">
        <v>0.27043987143084802</v>
      </c>
      <c r="I20" s="1">
        <v>3.8748569913380201E-2</v>
      </c>
      <c r="J20" s="1">
        <v>3.9548687876193298E-2</v>
      </c>
      <c r="K20" s="1">
        <v>7.7154232128411899E-3</v>
      </c>
      <c r="L20" s="1">
        <v>1.14302566116165E-4</v>
      </c>
      <c r="M20" s="1">
        <v>0.101672132560329</v>
      </c>
      <c r="N20" s="1">
        <v>9.7900147878495894E-2</v>
      </c>
      <c r="O20" s="1">
        <v>4.57210264464663E-4</v>
      </c>
      <c r="P20" s="1">
        <v>1.25161309897201E-2</v>
      </c>
      <c r="Q20" s="1">
        <v>0.35085172669357001</v>
      </c>
      <c r="R20" s="1">
        <v>0.55059546098156997</v>
      </c>
      <c r="S20" s="1">
        <v>8.1897788622232695E-2</v>
      </c>
      <c r="T20" s="1">
        <v>3.4005013419559298E-2</v>
      </c>
      <c r="U20" s="1">
        <v>0.146021528213401</v>
      </c>
      <c r="V20" s="1">
        <v>6.4238042157285097E-2</v>
      </c>
      <c r="W20" s="1">
        <v>7.0296078161441898E-3</v>
      </c>
      <c r="X20" s="1">
        <v>1.7259687483541002E-2</v>
      </c>
      <c r="Y20" s="1">
        <v>4.8178531617963802E-2</v>
      </c>
      <c r="Z20" s="1">
        <v>0.32616237241247897</v>
      </c>
      <c r="AA20" s="1">
        <v>0.103558124901246</v>
      </c>
      <c r="AB20" s="1">
        <v>6.0923267739916298E-2</v>
      </c>
      <c r="AC20" s="1">
        <v>0.107673017281428</v>
      </c>
      <c r="AD20" s="1">
        <v>1.00586258182225E-2</v>
      </c>
      <c r="AE20" s="1">
        <v>3.1261751832771301E-2</v>
      </c>
      <c r="AF20" s="1">
        <v>2.0517310617851701E-2</v>
      </c>
      <c r="AG20" s="1">
        <v>2.2917664506291201E-2</v>
      </c>
      <c r="AH20" s="1">
        <v>5.4808080452701399E-2</v>
      </c>
      <c r="AI20" s="1">
        <v>6.7438514008537802E-3</v>
      </c>
      <c r="AJ20" s="1">
        <v>0.14985066417829301</v>
      </c>
      <c r="AK20" s="1">
        <v>0.117617340533534</v>
      </c>
      <c r="AL20" s="1">
        <v>5.7722795888663697E-3</v>
      </c>
      <c r="AM20" s="1">
        <v>0.56465467661385804</v>
      </c>
      <c r="AN20" s="1">
        <v>9.5042583725591795E-2</v>
      </c>
      <c r="AO20" s="1">
        <v>7.5325391070553194E-2</v>
      </c>
      <c r="AP20" s="1">
        <v>0.54928098147123405</v>
      </c>
      <c r="AQ20" s="1">
        <v>1.58309054070889E-2</v>
      </c>
      <c r="AR20" s="1">
        <v>0.10910179935788</v>
      </c>
      <c r="AS20" s="1">
        <v>1.0344382233513E-2</v>
      </c>
      <c r="AT20" s="1">
        <v>0.15990928999651499</v>
      </c>
      <c r="AU20" s="1">
        <v>0.42692008444387902</v>
      </c>
      <c r="AV20" s="1">
        <v>5.9494485663464297E-2</v>
      </c>
      <c r="AW20" s="1">
        <v>4.5721026446466301E-3</v>
      </c>
      <c r="AX20" s="1">
        <v>5.8637216417593001E-2</v>
      </c>
      <c r="AY20" s="1">
        <v>8.6984252814402099E-2</v>
      </c>
      <c r="AZ20" s="1">
        <v>5.19505162997973E-2</v>
      </c>
      <c r="BA20" s="1">
        <v>0.230091065591841</v>
      </c>
      <c r="BB20" s="1">
        <v>3.7719846818334698E-3</v>
      </c>
    </row>
    <row r="21" spans="1:54" x14ac:dyDescent="0.25">
      <c r="A21">
        <v>20</v>
      </c>
      <c r="B21" t="s">
        <v>183</v>
      </c>
      <c r="C21" s="1">
        <v>28.1061353683471</v>
      </c>
      <c r="D21" s="1">
        <v>0.47341401735838401</v>
      </c>
      <c r="E21" s="1">
        <v>1.3789837480018699E-2</v>
      </c>
      <c r="F21" s="1">
        <v>0.36431860955275203</v>
      </c>
      <c r="G21" s="1">
        <v>0.27802091693586101</v>
      </c>
      <c r="H21" s="1">
        <v>2.35828462581674</v>
      </c>
      <c r="I21" s="1">
        <v>0.31360759430365098</v>
      </c>
      <c r="J21" s="1">
        <v>0.49965919191712899</v>
      </c>
      <c r="K21" s="1">
        <v>4.14807208068304E-2</v>
      </c>
      <c r="L21" s="1">
        <v>2.3353757022612298E-3</v>
      </c>
      <c r="M21" s="1">
        <v>0.761999729137808</v>
      </c>
      <c r="N21" s="1">
        <v>0.64423006872377697</v>
      </c>
      <c r="O21" s="1">
        <v>1.99062976526076E-2</v>
      </c>
      <c r="P21" s="1">
        <v>0.13511816563082801</v>
      </c>
      <c r="Q21" s="1">
        <v>1.6950379263745501</v>
      </c>
      <c r="R21" s="1">
        <v>1.1905967746861299</v>
      </c>
      <c r="S21" s="1">
        <v>0.41380633276733497</v>
      </c>
      <c r="T21" s="1">
        <v>0.279689042437476</v>
      </c>
      <c r="U21" s="1">
        <v>0.40535449689248498</v>
      </c>
      <c r="V21" s="1">
        <v>0.31683263694010699</v>
      </c>
      <c r="W21" s="1">
        <v>0.11120836677434399</v>
      </c>
      <c r="X21" s="1">
        <v>0.18438347211186301</v>
      </c>
      <c r="Y21" s="1">
        <v>0.57906196579401104</v>
      </c>
      <c r="Z21" s="1">
        <v>1.4878567390739501</v>
      </c>
      <c r="AA21" s="1">
        <v>0.78980182083139405</v>
      </c>
      <c r="AB21" s="1">
        <v>0.24554807383775201</v>
      </c>
      <c r="AC21" s="1">
        <v>0.67992795445834098</v>
      </c>
      <c r="AD21" s="1">
        <v>5.1155848716198403E-2</v>
      </c>
      <c r="AE21" s="1">
        <v>0.19583793388962001</v>
      </c>
      <c r="AF21" s="1">
        <v>0.118881744081774</v>
      </c>
      <c r="AG21" s="1">
        <v>0.26189570375358101</v>
      </c>
      <c r="AH21" s="1">
        <v>0.44572313403157199</v>
      </c>
      <c r="AI21" s="1">
        <v>5.2156724017167498E-2</v>
      </c>
      <c r="AJ21" s="1">
        <v>1.03546110303592</v>
      </c>
      <c r="AK21" s="1">
        <v>0.84140250301469</v>
      </c>
      <c r="AL21" s="1">
        <v>3.84780949039231E-2</v>
      </c>
      <c r="AM21" s="1">
        <v>2.1336437249325702</v>
      </c>
      <c r="AN21" s="1">
        <v>0.44516709219770001</v>
      </c>
      <c r="AO21" s="1">
        <v>0.36843331912340299</v>
      </c>
      <c r="AP21" s="1">
        <v>1.5789363914621399</v>
      </c>
      <c r="AQ21" s="1">
        <v>0.136675082765669</v>
      </c>
      <c r="AR21" s="1">
        <v>0.56049016854269595</v>
      </c>
      <c r="AS21" s="1">
        <v>8.5741650783019499E-2</v>
      </c>
      <c r="AT21" s="1">
        <v>0.700835127411918</v>
      </c>
      <c r="AU21" s="1">
        <v>2.1314195575970798</v>
      </c>
      <c r="AV21" s="1">
        <v>0.26000516151841702</v>
      </c>
      <c r="AW21" s="1">
        <v>5.32688076849109E-2</v>
      </c>
      <c r="AX21" s="1">
        <v>0.406466580560228</v>
      </c>
      <c r="AY21" s="1">
        <v>0.44016271569285498</v>
      </c>
      <c r="AZ21" s="1">
        <v>0.11098595004079501</v>
      </c>
      <c r="BA21" s="1">
        <v>1.3383926941292299</v>
      </c>
      <c r="BB21" s="1">
        <v>2.9247800461652498E-2</v>
      </c>
    </row>
    <row r="22" spans="1:54" x14ac:dyDescent="0.25">
      <c r="A22">
        <v>21</v>
      </c>
      <c r="B22" t="s">
        <v>184</v>
      </c>
      <c r="C22" s="1">
        <v>32.989923238754201</v>
      </c>
      <c r="D22" s="1">
        <v>0.37433882379366501</v>
      </c>
      <c r="E22" s="1">
        <v>7.3605948498754502E-3</v>
      </c>
      <c r="F22" s="1">
        <v>0.26761019847047102</v>
      </c>
      <c r="G22" s="1">
        <v>0.36513808023132099</v>
      </c>
      <c r="H22" s="1">
        <v>2.0440109019716601</v>
      </c>
      <c r="I22" s="1">
        <v>0.42796601484275798</v>
      </c>
      <c r="J22" s="1">
        <v>0.376310411699882</v>
      </c>
      <c r="K22" s="1">
        <v>3.7723048605611598E-2</v>
      </c>
      <c r="L22" s="1">
        <v>3.28597984369439E-3</v>
      </c>
      <c r="M22" s="1">
        <v>0.81873473785489603</v>
      </c>
      <c r="N22" s="1">
        <v>0.95635157370881696</v>
      </c>
      <c r="O22" s="1">
        <v>7.7549124311187701E-3</v>
      </c>
      <c r="P22" s="1">
        <v>8.1492300123621006E-2</v>
      </c>
      <c r="Q22" s="1">
        <v>2.4823606131204898</v>
      </c>
      <c r="R22" s="1">
        <v>1.1882103114798901</v>
      </c>
      <c r="S22" s="1">
        <v>1.11131838313744</v>
      </c>
      <c r="T22" s="1">
        <v>0.48041025314812003</v>
      </c>
      <c r="U22" s="1">
        <v>0.52996282919103199</v>
      </c>
      <c r="V22" s="1">
        <v>0.30060143610116302</v>
      </c>
      <c r="W22" s="1">
        <v>7.1240043011294496E-2</v>
      </c>
      <c r="X22" s="1">
        <v>0.19899893933413201</v>
      </c>
      <c r="Y22" s="1">
        <v>0.50380642963522504</v>
      </c>
      <c r="Z22" s="1">
        <v>1.84974377361245</v>
      </c>
      <c r="AA22" s="1">
        <v>1.0363980427012101</v>
      </c>
      <c r="AB22" s="1">
        <v>0.34594795794414601</v>
      </c>
      <c r="AC22" s="1">
        <v>0.83082714367969102</v>
      </c>
      <c r="AD22" s="1">
        <v>2.9442379399501801E-2</v>
      </c>
      <c r="AE22" s="1">
        <v>0.255123475064433</v>
      </c>
      <c r="AF22" s="1">
        <v>9.1613118042199806E-2</v>
      </c>
      <c r="AG22" s="1">
        <v>0.17796866833448799</v>
      </c>
      <c r="AH22" s="1">
        <v>0.44925916422989798</v>
      </c>
      <c r="AI22" s="1">
        <v>5.0209772011650299E-2</v>
      </c>
      <c r="AJ22" s="1">
        <v>1.2637878478848601</v>
      </c>
      <c r="AK22" s="1">
        <v>1.1882103114798901</v>
      </c>
      <c r="AL22" s="1">
        <v>0.18940387819054499</v>
      </c>
      <c r="AM22" s="1">
        <v>2.1534997503635598</v>
      </c>
      <c r="AN22" s="1">
        <v>0.71174323414420604</v>
      </c>
      <c r="AO22" s="1">
        <v>0.34292485648794702</v>
      </c>
      <c r="AP22" s="1">
        <v>1.4817140311186701</v>
      </c>
      <c r="AQ22" s="1">
        <v>8.8064259811009807E-2</v>
      </c>
      <c r="AR22" s="1">
        <v>0.742500005481186</v>
      </c>
      <c r="AS22" s="1">
        <v>0.15930430282230401</v>
      </c>
      <c r="AT22" s="1">
        <v>0.79809878443649496</v>
      </c>
      <c r="AU22" s="1">
        <v>2.9634280622373499</v>
      </c>
      <c r="AV22" s="1">
        <v>0.189929634965536</v>
      </c>
      <c r="AW22" s="1">
        <v>6.7559745586356801E-2</v>
      </c>
      <c r="AX22" s="1">
        <v>0.45832846859849402</v>
      </c>
      <c r="AY22" s="1">
        <v>0.48474774654179698</v>
      </c>
      <c r="AZ22" s="1">
        <v>9.1744557235947502E-2</v>
      </c>
      <c r="BA22" s="1">
        <v>1.82109002937543</v>
      </c>
      <c r="BB22" s="1">
        <v>4.23234203867838E-2</v>
      </c>
    </row>
    <row r="23" spans="1:54" x14ac:dyDescent="0.25">
      <c r="A23">
        <v>22</v>
      </c>
      <c r="B23" t="s">
        <v>185</v>
      </c>
      <c r="C23" s="1">
        <v>2.7506967544555598</v>
      </c>
      <c r="D23" s="1">
        <v>6.9283095572740599E-3</v>
      </c>
      <c r="E23" s="1">
        <v>2.6310036293445798E-4</v>
      </c>
      <c r="F23" s="1">
        <v>4.1043656617775502E-2</v>
      </c>
      <c r="G23" s="1">
        <v>5.0866070167328598E-3</v>
      </c>
      <c r="H23" s="1">
        <v>0.84683236816504304</v>
      </c>
      <c r="I23" s="1">
        <v>8.8226321704021698E-2</v>
      </c>
      <c r="J23" s="1">
        <v>1.8504725526390198E-2</v>
      </c>
      <c r="K23" s="1">
        <v>4.4727061698857902E-3</v>
      </c>
      <c r="L23" s="1">
        <v>2.9818041132571899E-3</v>
      </c>
      <c r="M23" s="1">
        <v>7.2001799323063401E-2</v>
      </c>
      <c r="N23" s="1">
        <v>7.3931201984582695E-2</v>
      </c>
      <c r="O23" s="1">
        <v>2.6310036293445802E-3</v>
      </c>
      <c r="P23" s="1">
        <v>2.8414839196921501E-2</v>
      </c>
      <c r="Q23" s="1">
        <v>7.1300198355238195E-2</v>
      </c>
      <c r="R23" s="1">
        <v>2.1135729155734799E-2</v>
      </c>
      <c r="S23" s="1">
        <v>9.2085127027060395E-3</v>
      </c>
      <c r="T23" s="1">
        <v>7.1914099202085198E-3</v>
      </c>
      <c r="U23" s="1">
        <v>2.2889731575297799E-2</v>
      </c>
      <c r="V23" s="1">
        <v>5.5251076216236202E-3</v>
      </c>
      <c r="W23" s="1">
        <v>1.57860217760675E-3</v>
      </c>
      <c r="X23" s="1">
        <v>1.92940266151936E-2</v>
      </c>
      <c r="Y23" s="1">
        <v>0.14023249344406599</v>
      </c>
      <c r="Z23" s="1">
        <v>2.5608435325620599E-2</v>
      </c>
      <c r="AA23" s="1">
        <v>0.118132062957571</v>
      </c>
      <c r="AB23" s="1">
        <v>1.22780169369413E-2</v>
      </c>
      <c r="AC23" s="1">
        <v>1.6487622743892701E-2</v>
      </c>
      <c r="AD23" s="1">
        <v>1.8417025405412001E-3</v>
      </c>
      <c r="AE23" s="1">
        <v>4.7358065328202501E-3</v>
      </c>
      <c r="AF23" s="1">
        <v>5.8759081055362299E-3</v>
      </c>
      <c r="AG23" s="1">
        <v>2.42929335109483E-2</v>
      </c>
      <c r="AH23" s="1">
        <v>4.7358065328202498E-2</v>
      </c>
      <c r="AI23" s="1">
        <v>3.77110520206057E-3</v>
      </c>
      <c r="AJ23" s="1">
        <v>0.113220856182795</v>
      </c>
      <c r="AK23" s="1">
        <v>0.105678645778674</v>
      </c>
      <c r="AL23" s="1">
        <v>7.8930108880337498E-4</v>
      </c>
      <c r="AM23" s="1">
        <v>4.6831864602333503E-2</v>
      </c>
      <c r="AN23" s="1">
        <v>1.7452324074652401E-2</v>
      </c>
      <c r="AO23" s="1">
        <v>7.0949397871325606E-2</v>
      </c>
      <c r="AP23" s="1">
        <v>4.3937760610054499E-2</v>
      </c>
      <c r="AQ23" s="1">
        <v>1.1050215243247201E-2</v>
      </c>
      <c r="AR23" s="1">
        <v>1.1313315606181699E-2</v>
      </c>
      <c r="AS23" s="1">
        <v>2.8064038713008798E-3</v>
      </c>
      <c r="AT23" s="1">
        <v>3.11335429472442E-2</v>
      </c>
      <c r="AU23" s="1">
        <v>0.37246241379421402</v>
      </c>
      <c r="AV23" s="1">
        <v>1.9557126978128E-2</v>
      </c>
      <c r="AW23" s="1">
        <v>8.4192116139026607E-3</v>
      </c>
      <c r="AX23" s="1">
        <v>3.7798752141583798E-2</v>
      </c>
      <c r="AY23" s="1">
        <v>6.5336590128723795E-2</v>
      </c>
      <c r="AZ23" s="1">
        <v>2.3679032664101199E-3</v>
      </c>
      <c r="BA23" s="1">
        <v>3.94650544401687E-2</v>
      </c>
      <c r="BB23" s="1">
        <v>7.0160096782522201E-5</v>
      </c>
    </row>
    <row r="24" spans="1:54" x14ac:dyDescent="0.25">
      <c r="A24">
        <v>23</v>
      </c>
      <c r="B24" t="s">
        <v>186</v>
      </c>
      <c r="C24" s="1">
        <v>0.72844259738922101</v>
      </c>
      <c r="D24" s="1">
        <v>1.0242269158007701E-2</v>
      </c>
      <c r="E24" s="1">
        <v>0</v>
      </c>
      <c r="F24" s="1">
        <v>1.45357456232332E-2</v>
      </c>
      <c r="G24" s="1">
        <v>1.9139593881125599E-3</v>
      </c>
      <c r="H24" s="1">
        <v>0.17230807356224201</v>
      </c>
      <c r="I24" s="1">
        <v>1.53634037370116E-2</v>
      </c>
      <c r="J24" s="1">
        <v>1.28804293956764E-2</v>
      </c>
      <c r="K24" s="1">
        <v>2.5864316055575199E-4</v>
      </c>
      <c r="L24" s="1">
        <v>1.81050212389026E-4</v>
      </c>
      <c r="M24" s="1">
        <v>4.9168064821648497E-2</v>
      </c>
      <c r="N24" s="1">
        <v>1.6061740270512201E-2</v>
      </c>
      <c r="O24" s="1">
        <v>4.1382905688920298E-4</v>
      </c>
      <c r="P24" s="1">
        <v>1.0604369582785801E-3</v>
      </c>
      <c r="Q24" s="1">
        <v>5.5272043410764297E-2</v>
      </c>
      <c r="R24" s="1">
        <v>9.7767114690074392E-3</v>
      </c>
      <c r="S24" s="1">
        <v>4.47452667761451E-3</v>
      </c>
      <c r="T24" s="1">
        <v>5.1211345790038902E-3</v>
      </c>
      <c r="U24" s="1">
        <v>5.3797777395596501E-3</v>
      </c>
      <c r="V24" s="1">
        <v>2.4571100252796401E-3</v>
      </c>
      <c r="W24" s="1">
        <v>2.2501954968350401E-3</v>
      </c>
      <c r="X24" s="1">
        <v>1.6760076804012699E-2</v>
      </c>
      <c r="Y24" s="1">
        <v>2.49849293096856E-2</v>
      </c>
      <c r="Z24" s="1">
        <v>1.3035615292009899E-2</v>
      </c>
      <c r="AA24" s="1">
        <v>1.02939977901189E-2</v>
      </c>
      <c r="AB24" s="1">
        <v>1.11216559038973E-3</v>
      </c>
      <c r="AC24" s="1">
        <v>6.64712922628283E-3</v>
      </c>
      <c r="AD24" s="1">
        <v>9.8284401011185891E-4</v>
      </c>
      <c r="AE24" s="1">
        <v>2.09500960050159E-3</v>
      </c>
      <c r="AF24" s="1">
        <v>2.09500960050159E-3</v>
      </c>
      <c r="AG24" s="1">
        <v>7.5265159721723896E-3</v>
      </c>
      <c r="AH24" s="1">
        <v>2.8140375868465801E-2</v>
      </c>
      <c r="AI24" s="1">
        <v>1.7846378078346899E-3</v>
      </c>
      <c r="AJ24" s="1">
        <v>3.6830786063139102E-2</v>
      </c>
      <c r="AK24" s="1">
        <v>2.2631276548628301E-2</v>
      </c>
      <c r="AL24" s="1">
        <v>3.3623610872247803E-4</v>
      </c>
      <c r="AM24" s="1">
        <v>1.24924646548428E-2</v>
      </c>
      <c r="AN24" s="1">
        <v>2.2760598128906198E-3</v>
      </c>
      <c r="AO24" s="1">
        <v>7.8627520808948696E-3</v>
      </c>
      <c r="AP24" s="1">
        <v>1.9087865249014499E-2</v>
      </c>
      <c r="AQ24" s="1">
        <v>2.0174166523348599E-3</v>
      </c>
      <c r="AR24" s="1">
        <v>5.4832350037819499E-3</v>
      </c>
      <c r="AS24" s="1">
        <v>8.2765811377840705E-4</v>
      </c>
      <c r="AT24" s="1">
        <v>7.8110234487837197E-3</v>
      </c>
      <c r="AU24" s="1">
        <v>7.2264899059277202E-2</v>
      </c>
      <c r="AV24" s="1">
        <v>9.7767114690074392E-3</v>
      </c>
      <c r="AW24" s="1">
        <v>1.08630127433416E-3</v>
      </c>
      <c r="AX24" s="1">
        <v>1.3837409089732701E-2</v>
      </c>
      <c r="AY24" s="1">
        <v>1.0578505266730201E-2</v>
      </c>
      <c r="AZ24" s="1">
        <v>9.3111537800070804E-4</v>
      </c>
      <c r="BA24" s="1">
        <v>7.6041089203391201E-3</v>
      </c>
      <c r="BB24" s="1">
        <v>1.2932158027787599E-4</v>
      </c>
    </row>
    <row r="25" spans="1:54" x14ac:dyDescent="0.25">
      <c r="A25">
        <v>24</v>
      </c>
      <c r="B25" t="s">
        <v>187</v>
      </c>
      <c r="C25" s="1">
        <v>1.16643152236938</v>
      </c>
      <c r="D25" s="1">
        <v>1.2301387057483799E-2</v>
      </c>
      <c r="E25" s="1">
        <v>3.2003608604836E-4</v>
      </c>
      <c r="F25" s="1">
        <v>2.0802345593143399E-2</v>
      </c>
      <c r="G25" s="1">
        <v>3.10034958359349E-3</v>
      </c>
      <c r="H25" s="1">
        <v>0.16403849635516199</v>
      </c>
      <c r="I25" s="1">
        <v>3.5083955933051497E-2</v>
      </c>
      <c r="J25" s="1">
        <v>2.40427109643831E-2</v>
      </c>
      <c r="K25" s="1">
        <v>5.2005863982858601E-3</v>
      </c>
      <c r="L25" s="1">
        <v>8.8009923663299203E-4</v>
      </c>
      <c r="M25" s="1">
        <v>4.9025527931533197E-2</v>
      </c>
      <c r="N25" s="1">
        <v>1.9802232824242299E-2</v>
      </c>
      <c r="O25" s="1">
        <v>7.4008344898683404E-4</v>
      </c>
      <c r="P25" s="1">
        <v>4.5005074600550704E-3</v>
      </c>
      <c r="Q25" s="1">
        <v>4.1304657355616503E-2</v>
      </c>
      <c r="R25" s="1">
        <v>2.4502762838077601E-2</v>
      </c>
      <c r="S25" s="1">
        <v>1.88621268214752E-2</v>
      </c>
      <c r="T25" s="1">
        <v>1.40615855307498E-2</v>
      </c>
      <c r="U25" s="1">
        <v>7.5408502775145001E-3</v>
      </c>
      <c r="V25" s="1">
        <v>6.1406924010529197E-3</v>
      </c>
      <c r="W25" s="1">
        <v>3.9404443094704401E-3</v>
      </c>
      <c r="X25" s="1">
        <v>2.7663119187805101E-2</v>
      </c>
      <c r="Y25" s="1">
        <v>7.8708874912518698E-2</v>
      </c>
      <c r="Z25" s="1">
        <v>3.2223633413994299E-2</v>
      </c>
      <c r="AA25" s="1">
        <v>4.4565024982234198E-2</v>
      </c>
      <c r="AB25" s="1">
        <v>4.3404894170308902E-3</v>
      </c>
      <c r="AC25" s="1">
        <v>1.6861901283673E-2</v>
      </c>
      <c r="AD25" s="1">
        <v>1.5801781748637799E-3</v>
      </c>
      <c r="AE25" s="1">
        <v>4.4605029492990203E-3</v>
      </c>
      <c r="AF25" s="1">
        <v>5.7206450381144403E-3</v>
      </c>
      <c r="AG25" s="1">
        <v>2.52028417763084E-2</v>
      </c>
      <c r="AH25" s="1">
        <v>2.6222956800587501E-2</v>
      </c>
      <c r="AI25" s="1">
        <v>4.2004736293847298E-3</v>
      </c>
      <c r="AJ25" s="1">
        <v>5.1465803087652001E-2</v>
      </c>
      <c r="AK25" s="1">
        <v>2.63629725882337E-2</v>
      </c>
      <c r="AL25" s="1">
        <v>5.8006540596265298E-4</v>
      </c>
      <c r="AM25" s="1">
        <v>4.22647656137616E-2</v>
      </c>
      <c r="AN25" s="1">
        <v>8.7209833448178304E-3</v>
      </c>
      <c r="AO25" s="1">
        <v>1.54417411518334E-2</v>
      </c>
      <c r="AP25" s="1">
        <v>6.0106777410957699E-2</v>
      </c>
      <c r="AQ25" s="1">
        <v>6.9807871269298698E-3</v>
      </c>
      <c r="AR25" s="1">
        <v>1.2221378035971699E-2</v>
      </c>
      <c r="AS25" s="1">
        <v>2.1402413254484102E-3</v>
      </c>
      <c r="AT25" s="1">
        <v>1.0961235947156299E-2</v>
      </c>
      <c r="AU25" s="1">
        <v>8.6729779319105693E-2</v>
      </c>
      <c r="AV25" s="1">
        <v>2.06623298054972E-2</v>
      </c>
      <c r="AW25" s="1">
        <v>2.34026387922863E-3</v>
      </c>
      <c r="AX25" s="1">
        <v>3.1423543198873402E-2</v>
      </c>
      <c r="AY25" s="1">
        <v>2.7623114677049102E-2</v>
      </c>
      <c r="AZ25" s="1">
        <v>2.7603112421671098E-3</v>
      </c>
      <c r="BA25" s="1">
        <v>2.91632883411568E-2</v>
      </c>
      <c r="BB25" s="1">
        <v>5.4006089520660804E-4</v>
      </c>
    </row>
    <row r="26" spans="1:54" x14ac:dyDescent="0.25">
      <c r="A26">
        <v>25</v>
      </c>
      <c r="B26" t="s">
        <v>188</v>
      </c>
      <c r="C26" s="1">
        <v>5.4522935926914204</v>
      </c>
      <c r="D26" s="1">
        <v>4.7214943631325099E-2</v>
      </c>
      <c r="E26" s="1">
        <v>9.1768597922886499E-4</v>
      </c>
      <c r="F26" s="1">
        <v>0.25814506595707898</v>
      </c>
      <c r="G26" s="1">
        <v>1.24805293175125E-2</v>
      </c>
      <c r="H26" s="1">
        <v>1.5959018021779501</v>
      </c>
      <c r="I26" s="1">
        <v>9.8100631179565703E-2</v>
      </c>
      <c r="J26" s="1">
        <v>5.4464662867233102E-2</v>
      </c>
      <c r="K26" s="1">
        <v>5.0013885867973102E-3</v>
      </c>
      <c r="L26" s="1">
        <v>1.4224132678047399E-3</v>
      </c>
      <c r="M26" s="1">
        <v>0.151372302273801</v>
      </c>
      <c r="N26" s="1">
        <v>5.6804762114266702E-2</v>
      </c>
      <c r="O26" s="1">
        <v>1.4682975667661799E-3</v>
      </c>
      <c r="P26" s="1">
        <v>8.8556696995585493E-2</v>
      </c>
      <c r="Q26" s="1">
        <v>0.17344265007425499</v>
      </c>
      <c r="R26" s="1">
        <v>7.4378448616499504E-2</v>
      </c>
      <c r="S26" s="1">
        <v>1.48206285645461E-2</v>
      </c>
      <c r="T26" s="1">
        <v>2.32633395734517E-2</v>
      </c>
      <c r="U26" s="1">
        <v>1.5325355853122001E-2</v>
      </c>
      <c r="V26" s="1">
        <v>5.4602315764117502E-3</v>
      </c>
      <c r="W26" s="1">
        <v>1.8216066687692899E-2</v>
      </c>
      <c r="X26" s="1">
        <v>4.0011108694378503E-2</v>
      </c>
      <c r="Y26" s="1">
        <v>0.218501031654392</v>
      </c>
      <c r="Z26" s="1">
        <v>8.3188234017096602E-2</v>
      </c>
      <c r="AA26" s="1">
        <v>0.12205223523743899</v>
      </c>
      <c r="AB26" s="1">
        <v>9.4062812870958704E-3</v>
      </c>
      <c r="AC26" s="1">
        <v>3.7808662344229201E-2</v>
      </c>
      <c r="AD26" s="1">
        <v>3.4872067210696901E-3</v>
      </c>
      <c r="AE26" s="1">
        <v>2.1703273408762599E-2</v>
      </c>
      <c r="AF26" s="1">
        <v>2.0556165934726499E-2</v>
      </c>
      <c r="AG26" s="1">
        <v>6.9377060029702203E-2</v>
      </c>
      <c r="AH26" s="1">
        <v>0.100761920519329</v>
      </c>
      <c r="AI26" s="1">
        <v>2.7530579376865899E-2</v>
      </c>
      <c r="AJ26" s="1">
        <v>0.24038784225900101</v>
      </c>
      <c r="AK26" s="1">
        <v>0.119069755804945</v>
      </c>
      <c r="AL26" s="1">
        <v>5.5520001743346297E-3</v>
      </c>
      <c r="AM26" s="1">
        <v>0.102780829673632</v>
      </c>
      <c r="AN26" s="1">
        <v>1.8124298089770001E-2</v>
      </c>
      <c r="AO26" s="1">
        <v>0.32265839029686899</v>
      </c>
      <c r="AP26" s="1">
        <v>0.168716567281226</v>
      </c>
      <c r="AQ26" s="1">
        <v>1.9822017151343501E-2</v>
      </c>
      <c r="AR26" s="1">
        <v>3.1935472077164503E-2</v>
      </c>
      <c r="AS26" s="1">
        <v>1.33982152967414E-2</v>
      </c>
      <c r="AT26" s="1">
        <v>3.5927406086809999E-2</v>
      </c>
      <c r="AU26" s="1">
        <v>0.56001786882441495</v>
      </c>
      <c r="AV26" s="1">
        <v>5.9144861361300399E-2</v>
      </c>
      <c r="AW26" s="1">
        <v>3.2394315066778902E-2</v>
      </c>
      <c r="AX26" s="1">
        <v>5.5107043052693302E-2</v>
      </c>
      <c r="AY26" s="1">
        <v>0.135725756327949</v>
      </c>
      <c r="AZ26" s="1">
        <v>2.8907108345709201E-3</v>
      </c>
      <c r="BA26" s="1">
        <v>7.6580894966648799E-2</v>
      </c>
      <c r="BB26" s="1">
        <v>9.1768597922886499E-4</v>
      </c>
    </row>
    <row r="27" spans="1:54" x14ac:dyDescent="0.25">
      <c r="A27">
        <v>26</v>
      </c>
      <c r="B27" t="s">
        <v>189</v>
      </c>
      <c r="C27" s="1">
        <v>25.755815124511699</v>
      </c>
      <c r="D27" s="1">
        <v>0.40662296703507</v>
      </c>
      <c r="E27" s="1">
        <v>3.51547233747899E-3</v>
      </c>
      <c r="F27" s="1">
        <v>0.25897312886095197</v>
      </c>
      <c r="G27" s="1">
        <v>0.31609955434498599</v>
      </c>
      <c r="H27" s="1">
        <v>2.1488324662840301</v>
      </c>
      <c r="I27" s="1">
        <v>0.24871966787663799</v>
      </c>
      <c r="J27" s="1">
        <v>0.45291001947854298</v>
      </c>
      <c r="K27" s="1">
        <v>6.4157370158991603E-2</v>
      </c>
      <c r="L27" s="1">
        <v>4.9802524780952397E-3</v>
      </c>
      <c r="M27" s="1">
        <v>0.76139271709232503</v>
      </c>
      <c r="N27" s="1">
        <v>1.06196560194677</v>
      </c>
      <c r="O27" s="1">
        <v>6.7379886468347302E-3</v>
      </c>
      <c r="P27" s="1">
        <v>6.4450326187114798E-2</v>
      </c>
      <c r="Q27" s="1">
        <v>1.4346056697195499</v>
      </c>
      <c r="R27" s="1">
        <v>0.65153420654610605</v>
      </c>
      <c r="S27" s="1">
        <v>0.42127076844123201</v>
      </c>
      <c r="T27" s="1">
        <v>0.24637601965165201</v>
      </c>
      <c r="U27" s="1">
        <v>0.74147170717994404</v>
      </c>
      <c r="V27" s="1">
        <v>9.2867060915069993E-2</v>
      </c>
      <c r="W27" s="1">
        <v>4.5701140387226898E-2</v>
      </c>
      <c r="X27" s="1">
        <v>0.18573412183013999</v>
      </c>
      <c r="Y27" s="1">
        <v>0.66090879944604997</v>
      </c>
      <c r="Z27" s="1">
        <v>0.80885159364829096</v>
      </c>
      <c r="AA27" s="1">
        <v>0.56071783782789897</v>
      </c>
      <c r="AB27" s="1">
        <v>0.375276672025882</v>
      </c>
      <c r="AC27" s="1">
        <v>0.68991144623025202</v>
      </c>
      <c r="AD27" s="1">
        <v>1.1718241124929901E-2</v>
      </c>
      <c r="AE27" s="1">
        <v>9.8140269421288506E-2</v>
      </c>
      <c r="AF27" s="1">
        <v>0.12948656443047599</v>
      </c>
      <c r="AG27" s="1">
        <v>0.259559040917199</v>
      </c>
      <c r="AH27" s="1">
        <v>0.46257756840661002</v>
      </c>
      <c r="AI27" s="1">
        <v>5.68334694559103E-2</v>
      </c>
      <c r="AJ27" s="1">
        <v>1.0057180445471099</v>
      </c>
      <c r="AK27" s="1">
        <v>1.23715330676448</v>
      </c>
      <c r="AL27" s="1">
        <v>3.8670195712268901E-2</v>
      </c>
      <c r="AM27" s="1">
        <v>1.86232147077949</v>
      </c>
      <c r="AN27" s="1">
        <v>0.33221213589176402</v>
      </c>
      <c r="AO27" s="1">
        <v>0.19422984664571399</v>
      </c>
      <c r="AP27" s="1">
        <v>1.6525649546432499</v>
      </c>
      <c r="AQ27" s="1">
        <v>0.118647191389916</v>
      </c>
      <c r="AR27" s="1">
        <v>0.81148819790140003</v>
      </c>
      <c r="AS27" s="1">
        <v>7.2653094974565804E-2</v>
      </c>
      <c r="AT27" s="1">
        <v>1.0054250885189899</v>
      </c>
      <c r="AU27" s="1">
        <v>1.33734426838263</v>
      </c>
      <c r="AV27" s="1">
        <v>0.129193608402353</v>
      </c>
      <c r="AW27" s="1">
        <v>6.3864414130868297E-2</v>
      </c>
      <c r="AX27" s="1">
        <v>0.434453789706778</v>
      </c>
      <c r="AY27" s="1">
        <v>0.27567162246397697</v>
      </c>
      <c r="AZ27" s="1">
        <v>4.8044788612212903E-2</v>
      </c>
      <c r="BA27" s="1">
        <v>1.3886115733041999</v>
      </c>
      <c r="BB27" s="1">
        <v>1.4647801406162401E-2</v>
      </c>
    </row>
    <row r="28" spans="1:54" x14ac:dyDescent="0.25">
      <c r="A28">
        <v>27</v>
      </c>
      <c r="B28" t="s">
        <v>190</v>
      </c>
      <c r="C28" s="1">
        <v>9.3961391448974592</v>
      </c>
      <c r="D28" s="1">
        <v>0.41496539152510697</v>
      </c>
      <c r="E28" s="1">
        <v>5.4826145866240404E-4</v>
      </c>
      <c r="F28" s="1">
        <v>3.7178980165544301E-2</v>
      </c>
      <c r="G28" s="1">
        <v>5.6539462924560399E-2</v>
      </c>
      <c r="H28" s="1">
        <v>0.37525070211324901</v>
      </c>
      <c r="I28" s="1">
        <v>2.0799669088004898E-2</v>
      </c>
      <c r="J28" s="1">
        <v>2.75844046389522E-2</v>
      </c>
      <c r="K28" s="1">
        <v>3.5294331401392299E-3</v>
      </c>
      <c r="L28" s="1">
        <v>4.1119609399680297E-4</v>
      </c>
      <c r="M28" s="1">
        <v>9.0703005067461595E-2</v>
      </c>
      <c r="N28" s="1">
        <v>0.232188727743528</v>
      </c>
      <c r="O28" s="1">
        <v>8.2239218799360703E-4</v>
      </c>
      <c r="P28" s="1">
        <v>1.7921296430027302E-2</v>
      </c>
      <c r="Q28" s="1">
        <v>0.36198962808185198</v>
      </c>
      <c r="R28" s="1">
        <v>0.95997154777670402</v>
      </c>
      <c r="S28" s="1">
        <v>9.0771537749794406E-2</v>
      </c>
      <c r="T28" s="1">
        <v>4.5094504974982803E-2</v>
      </c>
      <c r="U28" s="1">
        <v>0.49621088643064198</v>
      </c>
      <c r="V28" s="1">
        <v>1.1376425267244901E-2</v>
      </c>
      <c r="W28" s="1">
        <v>5.9280770217872503E-3</v>
      </c>
      <c r="X28" s="1">
        <v>2.22045890758273E-2</v>
      </c>
      <c r="Y28" s="1">
        <v>2.8406796826945802E-2</v>
      </c>
      <c r="Z28" s="1">
        <v>2.4157085195488799</v>
      </c>
      <c r="AA28" s="1">
        <v>7.8195790541725499E-2</v>
      </c>
      <c r="AB28" s="1">
        <v>0.12986943302065701</v>
      </c>
      <c r="AC28" s="1">
        <v>0.22232002148760499</v>
      </c>
      <c r="AD28" s="1">
        <v>5.0714184926272396E-3</v>
      </c>
      <c r="AE28" s="1">
        <v>4.3004258163832298E-2</v>
      </c>
      <c r="AF28" s="1">
        <v>1.53855871837137E-2</v>
      </c>
      <c r="AG28" s="1">
        <v>1.2815611596233701E-2</v>
      </c>
      <c r="AH28" s="1">
        <v>4.0160151847021097E-2</v>
      </c>
      <c r="AI28" s="1">
        <v>3.1525033873088201E-3</v>
      </c>
      <c r="AJ28" s="1">
        <v>0.12836171400933499</v>
      </c>
      <c r="AK28" s="1">
        <v>0.26820265230941498</v>
      </c>
      <c r="AL28" s="1">
        <v>8.7379169974320693E-3</v>
      </c>
      <c r="AM28" s="1">
        <v>0.86395725982844995</v>
      </c>
      <c r="AN28" s="1">
        <v>5.6333864877562097E-2</v>
      </c>
      <c r="AO28" s="1">
        <v>5.8287046324046903E-2</v>
      </c>
      <c r="AP28" s="1">
        <v>0.166123221974708</v>
      </c>
      <c r="AQ28" s="1">
        <v>1.01771033264208E-2</v>
      </c>
      <c r="AR28" s="1">
        <v>0.26323403284028701</v>
      </c>
      <c r="AS28" s="1">
        <v>2.3301111993152199E-2</v>
      </c>
      <c r="AT28" s="1">
        <v>0.53051149393820896</v>
      </c>
      <c r="AU28" s="1">
        <v>0.34266341166400299</v>
      </c>
      <c r="AV28" s="1">
        <v>5.3661090266582799E-2</v>
      </c>
      <c r="AW28" s="1">
        <v>4.9343531279616402E-3</v>
      </c>
      <c r="AX28" s="1">
        <v>9.4061106501768799E-2</v>
      </c>
      <c r="AY28" s="1">
        <v>5.34554922195844E-2</v>
      </c>
      <c r="AZ28" s="1">
        <v>2.5939620262965001E-2</v>
      </c>
      <c r="BA28" s="1">
        <v>0.17633459164229501</v>
      </c>
      <c r="BB28" s="1">
        <v>1.78184974065281E-3</v>
      </c>
    </row>
    <row r="29" spans="1:54" x14ac:dyDescent="0.25">
      <c r="A29">
        <v>28</v>
      </c>
      <c r="B29" t="s">
        <v>191</v>
      </c>
      <c r="C29" s="1">
        <v>0.48003978729247998</v>
      </c>
      <c r="D29" s="1">
        <v>8.0748241210321803E-3</v>
      </c>
      <c r="E29" s="1">
        <v>1.4395958724692701E-4</v>
      </c>
      <c r="F29" s="1">
        <v>2.23399104936822E-2</v>
      </c>
      <c r="G29" s="1">
        <v>2.5683699088372199E-3</v>
      </c>
      <c r="H29" s="1">
        <v>9.5896715959259804E-2</v>
      </c>
      <c r="I29" s="1">
        <v>1.0770794573110899E-2</v>
      </c>
      <c r="J29" s="1">
        <v>2.13027471037441E-2</v>
      </c>
      <c r="K29" s="1">
        <v>8.9647561149222696E-4</v>
      </c>
      <c r="L29" s="1">
        <v>3.9588886492904901E-4</v>
      </c>
      <c r="M29" s="1">
        <v>2.3164406311550902E-2</v>
      </c>
      <c r="N29" s="1">
        <v>1.4788575780820599E-2</v>
      </c>
      <c r="O29" s="1">
        <v>2.12667572069324E-4</v>
      </c>
      <c r="P29" s="1">
        <v>7.0998250983143505E-4</v>
      </c>
      <c r="Q29" s="1">
        <v>7.8196230345489899E-3</v>
      </c>
      <c r="R29" s="1">
        <v>5.4312026097704299E-3</v>
      </c>
      <c r="S29" s="1">
        <v>4.0832173837310201E-3</v>
      </c>
      <c r="T29" s="1">
        <v>2.2199222715236298E-2</v>
      </c>
      <c r="U29" s="1">
        <v>2.1953837055156298E-3</v>
      </c>
      <c r="V29" s="1">
        <v>9.9790168432529005E-4</v>
      </c>
      <c r="W29" s="1">
        <v>1.19748202119034E-3</v>
      </c>
      <c r="X29" s="1">
        <v>8.6343034260145494E-3</v>
      </c>
      <c r="Y29" s="1">
        <v>7.6102272712807303E-3</v>
      </c>
      <c r="Z29" s="1">
        <v>8.3038507371068302E-3</v>
      </c>
      <c r="AA29" s="1">
        <v>3.6022614899742398E-3</v>
      </c>
      <c r="AB29" s="1">
        <v>1.6915251501513899E-3</v>
      </c>
      <c r="AC29" s="1">
        <v>1.1742521787027701E-2</v>
      </c>
      <c r="AD29" s="1">
        <v>3.4353992411198498E-4</v>
      </c>
      <c r="AE29" s="1">
        <v>5.5947930498237495E-4</v>
      </c>
      <c r="AF29" s="1">
        <v>1.4428676812703301E-3</v>
      </c>
      <c r="AG29" s="1">
        <v>3.6480668131891698E-3</v>
      </c>
      <c r="AH29" s="1">
        <v>4.4333009254451401E-3</v>
      </c>
      <c r="AI29" s="1">
        <v>1.3774315052489999E-3</v>
      </c>
      <c r="AJ29" s="1">
        <v>1.07282610586971E-2</v>
      </c>
      <c r="AK29" s="1">
        <v>6.52725855812771E-3</v>
      </c>
      <c r="AL29" s="1">
        <v>5.9874101059517401E-4</v>
      </c>
      <c r="AM29" s="1">
        <v>1.43403379750745E-2</v>
      </c>
      <c r="AN29" s="1">
        <v>6.7497415566002399E-3</v>
      </c>
      <c r="AO29" s="1">
        <v>3.6120769163774402E-3</v>
      </c>
      <c r="AP29" s="1">
        <v>8.6441188524177502E-3</v>
      </c>
      <c r="AQ29" s="1">
        <v>5.1694579056850995E-4</v>
      </c>
      <c r="AR29" s="1">
        <v>7.6691198296999297E-3</v>
      </c>
      <c r="AS29" s="1">
        <v>1.5704682245119299E-4</v>
      </c>
      <c r="AT29" s="1">
        <v>2.30335339595083E-3</v>
      </c>
      <c r="AU29" s="1">
        <v>3.5584192520399502E-2</v>
      </c>
      <c r="AV29" s="1">
        <v>5.9023430771240103E-3</v>
      </c>
      <c r="AW29" s="1">
        <v>1.20075382999141E-3</v>
      </c>
      <c r="AX29" s="1">
        <v>7.7410996233233898E-3</v>
      </c>
      <c r="AY29" s="1">
        <v>6.5989111708710704E-2</v>
      </c>
      <c r="AZ29" s="1">
        <v>9.68455405115691E-4</v>
      </c>
      <c r="BA29" s="1">
        <v>2.1822964703113699E-3</v>
      </c>
      <c r="BB29" s="1">
        <v>4.58053232149313E-5</v>
      </c>
    </row>
    <row r="30" spans="1:54" x14ac:dyDescent="0.25">
      <c r="A30">
        <v>29</v>
      </c>
      <c r="B30" t="s">
        <v>192</v>
      </c>
      <c r="C30" s="1">
        <v>0.33962143659591598</v>
      </c>
      <c r="D30" s="1">
        <v>1.40294758138779E-2</v>
      </c>
      <c r="E30" s="1">
        <v>4.1534632343717697E-4</v>
      </c>
      <c r="F30" s="1">
        <v>1.17351818367964E-3</v>
      </c>
      <c r="G30" s="1">
        <v>3.73811691093459E-3</v>
      </c>
      <c r="H30" s="1">
        <v>2.0622274598594999E-2</v>
      </c>
      <c r="I30" s="1">
        <v>1.4833797265613399E-3</v>
      </c>
      <c r="J30" s="1">
        <v>1.2730694453288701E-2</v>
      </c>
      <c r="K30" s="1">
        <v>1.5822717083321001E-4</v>
      </c>
      <c r="L30" s="1">
        <v>1.0548478055547299E-4</v>
      </c>
      <c r="M30" s="1">
        <v>2.02135210739426E-2</v>
      </c>
      <c r="N30" s="1">
        <v>6.7510259555503098E-3</v>
      </c>
      <c r="O30" s="1">
        <v>5.6038789670095302E-3</v>
      </c>
      <c r="P30" s="1">
        <v>1.4636013302071901E-3</v>
      </c>
      <c r="Q30" s="1">
        <v>6.4609428090227497E-3</v>
      </c>
      <c r="R30" s="1">
        <v>7.6146825963482496E-3</v>
      </c>
      <c r="S30" s="1">
        <v>2.14925240381777E-3</v>
      </c>
      <c r="T30" s="1">
        <v>1.36470934843644E-3</v>
      </c>
      <c r="U30" s="1">
        <v>2.5645987272549498E-3</v>
      </c>
      <c r="V30" s="1">
        <v>1.2592245678809601E-2</v>
      </c>
      <c r="W30" s="1">
        <v>1.42734093689125E-2</v>
      </c>
      <c r="X30" s="1">
        <v>2.28770117829683E-3</v>
      </c>
      <c r="Y30" s="1">
        <v>2.7557898920117399E-3</v>
      </c>
      <c r="Z30" s="1">
        <v>6.7642115531197401E-3</v>
      </c>
      <c r="AA30" s="1">
        <v>8.0827713100631599E-3</v>
      </c>
      <c r="AB30" s="1">
        <v>1.6653409730195301E-2</v>
      </c>
      <c r="AC30" s="1">
        <v>7.7860953647508899E-3</v>
      </c>
      <c r="AD30" s="1">
        <v>1.2526317690962399E-4</v>
      </c>
      <c r="AE30" s="1">
        <v>2.2019947940955099E-3</v>
      </c>
      <c r="AF30" s="1">
        <v>4.1534632343717697E-4</v>
      </c>
      <c r="AG30" s="1">
        <v>2.8349034774283501E-3</v>
      </c>
      <c r="AH30" s="1">
        <v>3.8436016914900699E-3</v>
      </c>
      <c r="AI30" s="1">
        <v>1.31855975694342E-4</v>
      </c>
      <c r="AJ30" s="1">
        <v>5.6763997536414196E-3</v>
      </c>
      <c r="AK30" s="1">
        <v>8.0432145173548603E-3</v>
      </c>
      <c r="AL30" s="1">
        <v>2.5052635381924901E-4</v>
      </c>
      <c r="AM30" s="1">
        <v>4.3182832039897001E-3</v>
      </c>
      <c r="AN30" s="1">
        <v>9.6254862256869595E-4</v>
      </c>
      <c r="AO30" s="1">
        <v>3.7710809048581801E-3</v>
      </c>
      <c r="AP30" s="1">
        <v>1.34097527281145E-2</v>
      </c>
      <c r="AQ30" s="1">
        <v>5.8741837171829301E-3</v>
      </c>
      <c r="AR30" s="1">
        <v>5.8016629305510398E-3</v>
      </c>
      <c r="AS30" s="1">
        <v>3.1645434166642001E-4</v>
      </c>
      <c r="AT30" s="1">
        <v>4.7402223262115904E-3</v>
      </c>
      <c r="AU30" s="1">
        <v>1.2374683318914E-2</v>
      </c>
      <c r="AV30" s="1">
        <v>6.8565107361057804E-4</v>
      </c>
      <c r="AW30" s="1">
        <v>1.31855975694342E-4</v>
      </c>
      <c r="AX30" s="1">
        <v>5.0362389916453899E-2</v>
      </c>
      <c r="AY30" s="1">
        <v>1.9923437927415001E-2</v>
      </c>
      <c r="AZ30" s="1">
        <v>3.3623273802057201E-4</v>
      </c>
      <c r="BA30" s="1">
        <v>1.31130767828023E-2</v>
      </c>
      <c r="BB30" s="1">
        <v>1.3844877447905901E-4</v>
      </c>
    </row>
    <row r="31" spans="1:54" x14ac:dyDescent="0.25">
      <c r="A31">
        <v>30</v>
      </c>
      <c r="B31" t="s">
        <v>193</v>
      </c>
      <c r="C31" s="1">
        <v>2.0716877460479699</v>
      </c>
      <c r="D31" s="1">
        <v>4.8217697434950003E-2</v>
      </c>
      <c r="E31" s="1">
        <v>5.6560348897302095E-4</v>
      </c>
      <c r="F31" s="1">
        <v>3.1650228570448601E-2</v>
      </c>
      <c r="G31" s="1">
        <v>1.6261100307974299E-2</v>
      </c>
      <c r="H31" s="1">
        <v>0.20924972410797699</v>
      </c>
      <c r="I31" s="1">
        <v>2.56171246880697E-2</v>
      </c>
      <c r="J31" s="1">
        <v>1.35037832992308E-2</v>
      </c>
      <c r="K31" s="1">
        <v>2.8280174448651E-3</v>
      </c>
      <c r="L31" s="1">
        <v>2.5923493244596799E-4</v>
      </c>
      <c r="M31" s="1">
        <v>7.84303504709256E-2</v>
      </c>
      <c r="N31" s="1">
        <v>6.4290263246600005E-2</v>
      </c>
      <c r="O31" s="1">
        <v>2.6159161365002198E-3</v>
      </c>
      <c r="P31" s="1">
        <v>8.8375545152034503E-3</v>
      </c>
      <c r="Q31" s="1">
        <v>7.4141190679546803E-2</v>
      </c>
      <c r="R31" s="1">
        <v>0.105060848076738</v>
      </c>
      <c r="S31" s="1">
        <v>3.7589065204665303E-2</v>
      </c>
      <c r="T31" s="1">
        <v>1.7792943090609602E-2</v>
      </c>
      <c r="U31" s="1">
        <v>2.82566076366105E-2</v>
      </c>
      <c r="V31" s="1">
        <v>9.7330933727440699E-3</v>
      </c>
      <c r="W31" s="1">
        <v>6.7401082435951604E-3</v>
      </c>
      <c r="X31" s="1">
        <v>1.93012190612043E-2</v>
      </c>
      <c r="Y31" s="1">
        <v>2.0267458354866499E-2</v>
      </c>
      <c r="Z31" s="1">
        <v>0.11314426460664399</v>
      </c>
      <c r="AA31" s="1">
        <v>5.1517051120626003E-2</v>
      </c>
      <c r="AB31" s="1">
        <v>8.7550706730615505E-2</v>
      </c>
      <c r="AC31" s="1">
        <v>3.7047028527732798E-2</v>
      </c>
      <c r="AD31" s="1">
        <v>3.58215543016246E-3</v>
      </c>
      <c r="AE31" s="1">
        <v>8.7904208911223705E-3</v>
      </c>
      <c r="AF31" s="1">
        <v>8.4133518984736803E-3</v>
      </c>
      <c r="AG31" s="1">
        <v>5.3260995211626104E-3</v>
      </c>
      <c r="AH31" s="1">
        <v>3.1956597126975697E-2</v>
      </c>
      <c r="AI31" s="1">
        <v>4.4541274756625402E-3</v>
      </c>
      <c r="AJ31" s="1">
        <v>6.9286427399195105E-2</v>
      </c>
      <c r="AK31" s="1">
        <v>0.19624084386159699</v>
      </c>
      <c r="AL31" s="1">
        <v>3.9356576107706003E-3</v>
      </c>
      <c r="AM31" s="1">
        <v>7.8972387147857995E-2</v>
      </c>
      <c r="AN31" s="1">
        <v>1.53184278263526E-2</v>
      </c>
      <c r="AO31" s="1">
        <v>2.8327308072732101E-2</v>
      </c>
      <c r="AP31" s="1">
        <v>8.8092743407547996E-2</v>
      </c>
      <c r="AQ31" s="1">
        <v>5.7974357619734601E-3</v>
      </c>
      <c r="AR31" s="1">
        <v>1.4870658397582301E-2</v>
      </c>
      <c r="AS31" s="1">
        <v>1.0251563237635999E-2</v>
      </c>
      <c r="AT31" s="1">
        <v>5.1941253737355697E-2</v>
      </c>
      <c r="AU31" s="1">
        <v>0.12782638850790201</v>
      </c>
      <c r="AV31" s="1">
        <v>3.3488439909610902E-2</v>
      </c>
      <c r="AW31" s="1">
        <v>5.3732331452436997E-3</v>
      </c>
      <c r="AX31" s="1">
        <v>4.8641900051679801E-2</v>
      </c>
      <c r="AY31" s="1">
        <v>3.5868687925705703E-2</v>
      </c>
      <c r="AZ31" s="1">
        <v>8.6961536429602006E-3</v>
      </c>
      <c r="BA31" s="1">
        <v>7.4518259672195497E-2</v>
      </c>
      <c r="BB31" s="1">
        <v>1.24904103814875E-3</v>
      </c>
    </row>
    <row r="32" spans="1:54" x14ac:dyDescent="0.25">
      <c r="A32">
        <v>31</v>
      </c>
      <c r="B32" t="s">
        <v>194</v>
      </c>
      <c r="C32" s="1">
        <v>5.6195051193237298</v>
      </c>
      <c r="D32" s="1">
        <v>6.1146272985191402E-2</v>
      </c>
      <c r="E32" s="1">
        <v>2.4310966775028101E-3</v>
      </c>
      <c r="F32" s="1">
        <v>9.3169684392297503E-2</v>
      </c>
      <c r="G32" s="1">
        <v>3.65670472664388E-2</v>
      </c>
      <c r="H32" s="1">
        <v>0.80462593551749995</v>
      </c>
      <c r="I32" s="1">
        <v>9.0017641803535206E-2</v>
      </c>
      <c r="J32" s="1">
        <v>8.7016494870617994E-2</v>
      </c>
      <c r="K32" s="1">
        <v>1.44356844091718E-2</v>
      </c>
      <c r="L32" s="1">
        <v>1.49219037446724E-3</v>
      </c>
      <c r="M32" s="1">
        <v>0.24310966775028101</v>
      </c>
      <c r="N32" s="1">
        <v>0.17099831044035299</v>
      </c>
      <c r="O32" s="1">
        <v>6.9579663528528801E-3</v>
      </c>
      <c r="P32" s="1">
        <v>1.8509867116986899E-2</v>
      </c>
      <c r="Q32" s="1">
        <v>0.31188455444763602</v>
      </c>
      <c r="R32" s="1">
        <v>0.202418139224079</v>
      </c>
      <c r="S32" s="1">
        <v>5.2645817705922998E-2</v>
      </c>
      <c r="T32" s="1">
        <v>3.9517895647407798E-2</v>
      </c>
      <c r="U32" s="1">
        <v>6.4415678861833206E-2</v>
      </c>
      <c r="V32" s="1">
        <v>3.77909786971816E-2</v>
      </c>
      <c r="W32" s="1">
        <v>1.53913568961902E-2</v>
      </c>
      <c r="X32" s="1">
        <v>4.4933373073845102E-2</v>
      </c>
      <c r="Y32" s="1">
        <v>0.19054768096427199</v>
      </c>
      <c r="Z32" s="1">
        <v>0.19512484919157</v>
      </c>
      <c r="AA32" s="1">
        <v>0.22951229254024799</v>
      </c>
      <c r="AB32" s="1">
        <v>3.57455042512827E-2</v>
      </c>
      <c r="AC32" s="1">
        <v>9.4812770422609702E-2</v>
      </c>
      <c r="AD32" s="1">
        <v>9.45612776628681E-3</v>
      </c>
      <c r="AE32" s="1">
        <v>3.0715649056449301E-2</v>
      </c>
      <c r="AF32" s="1">
        <v>3.8629287896320502E-2</v>
      </c>
      <c r="AG32" s="1">
        <v>4.1697499565168897E-2</v>
      </c>
      <c r="AH32" s="1">
        <v>0.18251667883652101</v>
      </c>
      <c r="AI32" s="1">
        <v>1.71518062143819E-2</v>
      </c>
      <c r="AJ32" s="1">
        <v>0.27280257958378101</v>
      </c>
      <c r="AK32" s="1">
        <v>0.16130745609830699</v>
      </c>
      <c r="AL32" s="1">
        <v>5.8513982099895299E-3</v>
      </c>
      <c r="AM32" s="1">
        <v>0.26958347225908802</v>
      </c>
      <c r="AN32" s="1">
        <v>4.0289140110615601E-2</v>
      </c>
      <c r="AO32" s="1">
        <v>6.1464830480864201E-2</v>
      </c>
      <c r="AP32" s="1">
        <v>0.252817288276309</v>
      </c>
      <c r="AQ32" s="1">
        <v>4.3005261915825599E-2</v>
      </c>
      <c r="AR32" s="1">
        <v>8.3428531498303496E-2</v>
      </c>
      <c r="AS32" s="1">
        <v>1.97170323637469E-2</v>
      </c>
      <c r="AT32" s="1">
        <v>0.132603749119791</v>
      </c>
      <c r="AU32" s="1">
        <v>0.35725384830503398</v>
      </c>
      <c r="AV32" s="1">
        <v>9.1124209946398596E-2</v>
      </c>
      <c r="AW32" s="1">
        <v>1.15183683961685E-2</v>
      </c>
      <c r="AX32" s="1">
        <v>7.2362850069669998E-2</v>
      </c>
      <c r="AY32" s="1">
        <v>9.3555306623901394E-2</v>
      </c>
      <c r="AZ32" s="1">
        <v>1.25578718031007E-2</v>
      </c>
      <c r="BA32" s="1">
        <v>0.170813882416542</v>
      </c>
      <c r="BB32" s="1">
        <v>2.0622406298816901E-3</v>
      </c>
    </row>
    <row r="33" spans="1:54" x14ac:dyDescent="0.25">
      <c r="A33">
        <v>32</v>
      </c>
      <c r="B33" t="s">
        <v>195</v>
      </c>
      <c r="C33" s="1">
        <v>27.067709350585901</v>
      </c>
      <c r="D33" s="1">
        <v>0.35788889574966098</v>
      </c>
      <c r="E33" s="1">
        <v>4.0979387931508203E-2</v>
      </c>
      <c r="F33" s="1">
        <v>0.47551553920523698</v>
      </c>
      <c r="G33" s="1">
        <v>0.20731737930566899</v>
      </c>
      <c r="H33" s="1">
        <v>3.5597607608329298</v>
      </c>
      <c r="I33" s="1">
        <v>0.47114530095167201</v>
      </c>
      <c r="J33" s="1">
        <v>0.30063877462795602</v>
      </c>
      <c r="K33" s="1">
        <v>6.04101395512062E-2</v>
      </c>
      <c r="L33" s="1">
        <v>1.27073081526744E-2</v>
      </c>
      <c r="M33" s="1">
        <v>1.6738012511155</v>
      </c>
      <c r="N33" s="1">
        <v>0.88497324634696894</v>
      </c>
      <c r="O33" s="1">
        <v>0.10101973809202799</v>
      </c>
      <c r="P33" s="1">
        <v>0.13662037124991699</v>
      </c>
      <c r="Q33" s="1">
        <v>1.26760441405527</v>
      </c>
      <c r="R33" s="1">
        <v>0.54328784935283403</v>
      </c>
      <c r="S33" s="1">
        <v>0.308673289571049</v>
      </c>
      <c r="T33" s="1">
        <v>0.27125732667706298</v>
      </c>
      <c r="U33" s="1">
        <v>0.32205294207042601</v>
      </c>
      <c r="V33" s="1">
        <v>0.351064600630632</v>
      </c>
      <c r="W33" s="1">
        <v>9.4363529059674905E-2</v>
      </c>
      <c r="X33" s="1">
        <v>0.37167195485705901</v>
      </c>
      <c r="Y33" s="1">
        <v>0.53353885632565001</v>
      </c>
      <c r="Z33" s="1">
        <v>0.73423364381630196</v>
      </c>
      <c r="AA33" s="1">
        <v>0.56564329888068698</v>
      </c>
      <c r="AB33" s="1">
        <v>0.200728404707986</v>
      </c>
      <c r="AC33" s="1">
        <v>0.52167197860635395</v>
      </c>
      <c r="AD33" s="1">
        <v>7.9437484562882701E-2</v>
      </c>
      <c r="AE33" s="1">
        <v>0.188458120380668</v>
      </c>
      <c r="AF33" s="1">
        <v>0.191651756027505</v>
      </c>
      <c r="AG33" s="1">
        <v>0.135342916991183</v>
      </c>
      <c r="AH33" s="1">
        <v>1.00421351623463</v>
      </c>
      <c r="AI33" s="1">
        <v>0.114970883286102</v>
      </c>
      <c r="AJ33" s="1">
        <v>1.5004372613182999</v>
      </c>
      <c r="AK33" s="1">
        <v>0.79343356354344396</v>
      </c>
      <c r="AL33" s="1">
        <v>9.6380562099782005E-2</v>
      </c>
      <c r="AM33" s="1">
        <v>0.99755730720227798</v>
      </c>
      <c r="AN33" s="1">
        <v>0.30558050557621802</v>
      </c>
      <c r="AO33" s="1">
        <v>0.37015918007697901</v>
      </c>
      <c r="AP33" s="1">
        <v>1.1375057829683699</v>
      </c>
      <c r="AQ33" s="1">
        <v>8.6631569072597905E-2</v>
      </c>
      <c r="AR33" s="1">
        <v>0.38212690944828098</v>
      </c>
      <c r="AS33" s="1">
        <v>8.6799655159273501E-2</v>
      </c>
      <c r="AT33" s="1">
        <v>0.52937032137609596</v>
      </c>
      <c r="AU33" s="1">
        <v>2.5567574644223598</v>
      </c>
      <c r="AV33" s="1">
        <v>0.24880102549720401</v>
      </c>
      <c r="AW33" s="1">
        <v>4.7164955921169899E-2</v>
      </c>
      <c r="AX33" s="1">
        <v>0.51024212471241404</v>
      </c>
      <c r="AY33" s="1">
        <v>0.65553573803479204</v>
      </c>
      <c r="AZ33" s="1">
        <v>0.108650846427099</v>
      </c>
      <c r="BA33" s="1">
        <v>0.53374055962966105</v>
      </c>
      <c r="BB33" s="1">
        <v>3.8189158892693503E-2</v>
      </c>
    </row>
    <row r="34" spans="1:54" x14ac:dyDescent="0.25">
      <c r="A34">
        <v>33</v>
      </c>
      <c r="B34" t="s">
        <v>196</v>
      </c>
      <c r="C34" s="1">
        <v>67.969712066650303</v>
      </c>
      <c r="D34" s="1">
        <v>0.96307176087423996</v>
      </c>
      <c r="E34" s="1">
        <v>0.151312813911713</v>
      </c>
      <c r="F34" s="1">
        <v>1.4601016318969</v>
      </c>
      <c r="G34" s="1">
        <v>0.67785223188927601</v>
      </c>
      <c r="H34" s="1">
        <v>7.6766612489924801</v>
      </c>
      <c r="I34" s="1">
        <v>1.2138733413065901</v>
      </c>
      <c r="J34" s="1">
        <v>0.75672176920829204</v>
      </c>
      <c r="K34" s="1">
        <v>0.21626535714244399</v>
      </c>
      <c r="L34" s="1">
        <v>6.8145961137674904E-2</v>
      </c>
      <c r="M34" s="1">
        <v>4.70897067817506</v>
      </c>
      <c r="N34" s="1">
        <v>2.1792711720142801</v>
      </c>
      <c r="O34" s="1">
        <v>0.307829716264371</v>
      </c>
      <c r="P34" s="1">
        <v>0.36330056805535099</v>
      </c>
      <c r="Q34" s="1">
        <v>2.6413508581665002</v>
      </c>
      <c r="R34" s="1">
        <v>1.3840904007291599</v>
      </c>
      <c r="S34" s="1">
        <v>0.74162202774706598</v>
      </c>
      <c r="T34" s="1">
        <v>0.60367425914959705</v>
      </c>
      <c r="U34" s="1">
        <v>0.92189243983964198</v>
      </c>
      <c r="V34" s="1">
        <v>0.927273940386528</v>
      </c>
      <c r="W34" s="1">
        <v>0.34654498027200598</v>
      </c>
      <c r="X34" s="1">
        <v>1.1490982101817999</v>
      </c>
      <c r="Y34" s="1">
        <v>1.4522560743230499</v>
      </c>
      <c r="Z34" s="1">
        <v>1.9894993560257399</v>
      </c>
      <c r="AA34" s="1">
        <v>1.2749228182066099</v>
      </c>
      <c r="AB34" s="1">
        <v>0.56458445847386396</v>
      </c>
      <c r="AC34" s="1">
        <v>1.34194516933999</v>
      </c>
      <c r="AD34" s="1">
        <v>0.23444024177332001</v>
      </c>
      <c r="AE34" s="1">
        <v>0.44952285154282301</v>
      </c>
      <c r="AF34" s="1">
        <v>0.63799364542113102</v>
      </c>
      <c r="AG34" s="1">
        <v>0.35541558556907099</v>
      </c>
      <c r="AH34" s="1">
        <v>1.9056425672841499</v>
      </c>
      <c r="AI34" s="1">
        <v>0.40152302065759299</v>
      </c>
      <c r="AJ34" s="1">
        <v>3.8633457314339599</v>
      </c>
      <c r="AK34" s="1">
        <v>2.1593813036926401</v>
      </c>
      <c r="AL34" s="1">
        <v>0.17684044471104399</v>
      </c>
      <c r="AM34" s="1">
        <v>2.5178326075189301</v>
      </c>
      <c r="AN34" s="1">
        <v>0.80347971535193197</v>
      </c>
      <c r="AO34" s="1">
        <v>0.89326995341444604</v>
      </c>
      <c r="AP34" s="1">
        <v>2.7498876420901501</v>
      </c>
      <c r="AQ34" s="1">
        <v>0.25265455131662701</v>
      </c>
      <c r="AR34" s="1">
        <v>1.0645317730164401</v>
      </c>
      <c r="AS34" s="1">
        <v>0.19941120707802101</v>
      </c>
      <c r="AT34" s="1">
        <v>1.4385362047969199</v>
      </c>
      <c r="AU34" s="1">
        <v>5.8481929477927999</v>
      </c>
      <c r="AV34" s="1">
        <v>0.66988839957813295</v>
      </c>
      <c r="AW34" s="1">
        <v>0.15300808514626299</v>
      </c>
      <c r="AX34" s="1">
        <v>1.70315621703648</v>
      </c>
      <c r="AY34" s="1">
        <v>1.62132981128511</v>
      </c>
      <c r="AZ34" s="1">
        <v>0.36649398596229399</v>
      </c>
      <c r="BA34" s="1">
        <v>1.29617284600713</v>
      </c>
      <c r="BB34" s="1">
        <v>0.12562748346265601</v>
      </c>
    </row>
    <row r="35" spans="1:54" x14ac:dyDescent="0.25">
      <c r="A35">
        <v>34</v>
      </c>
      <c r="B35" t="s">
        <v>197</v>
      </c>
      <c r="C35" s="1">
        <v>29.210174143314301</v>
      </c>
      <c r="D35" s="1">
        <v>0.351463349653095</v>
      </c>
      <c r="E35" s="1">
        <v>0.108743880826807</v>
      </c>
      <c r="F35" s="1">
        <v>0.56667113776700995</v>
      </c>
      <c r="G35" s="1">
        <v>0.25021081045672899</v>
      </c>
      <c r="H35" s="1">
        <v>3.4904440629764202</v>
      </c>
      <c r="I35" s="1">
        <v>0.46787228438003398</v>
      </c>
      <c r="J35" s="1">
        <v>0.258852995873875</v>
      </c>
      <c r="K35" s="1">
        <v>8.1036773811031207E-2</v>
      </c>
      <c r="L35" s="1">
        <v>4.4513769108417402E-2</v>
      </c>
      <c r="M35" s="1">
        <v>1.88386613673564</v>
      </c>
      <c r="N35" s="1">
        <v>1.1294337494659601</v>
      </c>
      <c r="O35" s="1">
        <v>0.147156006462314</v>
      </c>
      <c r="P35" s="1">
        <v>0.133302452954426</v>
      </c>
      <c r="Q35" s="1">
        <v>1.5274302733626299</v>
      </c>
      <c r="R35" s="1">
        <v>0.62397447273145501</v>
      </c>
      <c r="S35" s="1">
        <v>0.27592022637105301</v>
      </c>
      <c r="T35" s="1">
        <v>0.24291489512969</v>
      </c>
      <c r="U35" s="1">
        <v>0.43326011464402597</v>
      </c>
      <c r="V35" s="1">
        <v>0.388811487636742</v>
      </c>
      <c r="W35" s="1">
        <v>9.0786374947460197E-2</v>
      </c>
      <c r="X35" s="1">
        <v>0.53101669441285304</v>
      </c>
      <c r="Y35" s="1">
        <v>0.48381038512421898</v>
      </c>
      <c r="Z35" s="1">
        <v>0.70112443450814199</v>
      </c>
      <c r="AA35" s="1">
        <v>0.49868449821654398</v>
      </c>
      <c r="AB35" s="1">
        <v>0.26252266757110498</v>
      </c>
      <c r="AC35" s="1">
        <v>0.55401185611324999</v>
      </c>
      <c r="AD35" s="1">
        <v>9.0634376711480197E-2</v>
      </c>
      <c r="AE35" s="1">
        <v>0.199378257538287</v>
      </c>
      <c r="AF35" s="1">
        <v>0.29442058309318597</v>
      </c>
      <c r="AG35" s="1">
        <v>9.1524652093648504E-2</v>
      </c>
      <c r="AH35" s="1">
        <v>1.00505576436693</v>
      </c>
      <c r="AI35" s="1">
        <v>0.11890604860375301</v>
      </c>
      <c r="AJ35" s="1">
        <v>1.9623840826361501</v>
      </c>
      <c r="AK35" s="1">
        <v>0.74906902094296401</v>
      </c>
      <c r="AL35" s="1">
        <v>7.5477981180906803E-2</v>
      </c>
      <c r="AM35" s="1">
        <v>1.0244029684038101</v>
      </c>
      <c r="AN35" s="1">
        <v>0.31120553115211602</v>
      </c>
      <c r="AO35" s="1">
        <v>0.30093479320661298</v>
      </c>
      <c r="AP35" s="1">
        <v>1.21913442272785</v>
      </c>
      <c r="AQ35" s="1">
        <v>7.4370565461624294E-2</v>
      </c>
      <c r="AR35" s="1">
        <v>0.36310207172241699</v>
      </c>
      <c r="AS35" s="1">
        <v>6.2948983729415695E-2</v>
      </c>
      <c r="AT35" s="1">
        <v>0.71840880534243501</v>
      </c>
      <c r="AU35" s="1">
        <v>2.71640390326532</v>
      </c>
      <c r="AV35" s="1">
        <v>0.25972155722233198</v>
      </c>
      <c r="AW35" s="1">
        <v>3.6023581927250997E-2</v>
      </c>
      <c r="AX35" s="1">
        <v>0.652680425297957</v>
      </c>
      <c r="AY35" s="1">
        <v>0.69146168950655795</v>
      </c>
      <c r="AZ35" s="1">
        <v>0.124247700896763</v>
      </c>
      <c r="BA35" s="1">
        <v>0.480444709898948</v>
      </c>
      <c r="BB35" s="1">
        <v>5.9995875144662099E-2</v>
      </c>
    </row>
    <row r="36" spans="1:54" x14ac:dyDescent="0.25">
      <c r="A36">
        <v>35</v>
      </c>
      <c r="B36" t="s">
        <v>198</v>
      </c>
      <c r="C36" s="1">
        <v>11.9910012483596</v>
      </c>
      <c r="D36" s="1">
        <v>0.12416277216819099</v>
      </c>
      <c r="E36" s="1">
        <v>2.9425421208179699E-2</v>
      </c>
      <c r="F36" s="1">
        <v>0.209956917197578</v>
      </c>
      <c r="G36" s="1">
        <v>7.9522532395833997E-2</v>
      </c>
      <c r="H36" s="1">
        <v>2.04047201244693</v>
      </c>
      <c r="I36" s="1">
        <v>0.30810481279215102</v>
      </c>
      <c r="J36" s="1">
        <v>0.15855243056667601</v>
      </c>
      <c r="K36" s="1">
        <v>2.4101182084226999E-2</v>
      </c>
      <c r="L36" s="1">
        <v>5.2522387372230597E-2</v>
      </c>
      <c r="M36" s="1">
        <v>0.64876137937416201</v>
      </c>
      <c r="N36" s="1">
        <v>0.42817493139886997</v>
      </c>
      <c r="O36" s="1">
        <v>3.8766524012836902E-2</v>
      </c>
      <c r="P36" s="1">
        <v>5.2010805677046502E-2</v>
      </c>
      <c r="Q36" s="1">
        <v>0.45473928460805702</v>
      </c>
      <c r="R36" s="1">
        <v>0.18530625847778301</v>
      </c>
      <c r="S36" s="1">
        <v>9.8830004521484494E-2</v>
      </c>
      <c r="T36" s="1">
        <v>0.106257412836749</v>
      </c>
      <c r="U36" s="1">
        <v>0.12325329359897499</v>
      </c>
      <c r="V36" s="1">
        <v>0.11988064390479899</v>
      </c>
      <c r="W36" s="1">
        <v>4.42612903685176E-2</v>
      </c>
      <c r="X36" s="1">
        <v>0.24279288304031801</v>
      </c>
      <c r="Y36" s="1">
        <v>0.31511537676319101</v>
      </c>
      <c r="Z36" s="1">
        <v>0.25904981246505598</v>
      </c>
      <c r="AA36" s="1">
        <v>0.191634713521912</v>
      </c>
      <c r="AB36" s="1">
        <v>5.7903468906759299E-2</v>
      </c>
      <c r="AC36" s="1">
        <v>0.21384114858693901</v>
      </c>
      <c r="AD36" s="1">
        <v>3.30443880148521E-2</v>
      </c>
      <c r="AE36" s="1">
        <v>7.0503536584440904E-2</v>
      </c>
      <c r="AF36" s="1">
        <v>8.0962540130426197E-2</v>
      </c>
      <c r="AG36" s="1">
        <v>5.7353992271191201E-2</v>
      </c>
      <c r="AH36" s="1">
        <v>0.46372038547906602</v>
      </c>
      <c r="AI36" s="1">
        <v>5.1025537227062399E-2</v>
      </c>
      <c r="AJ36" s="1">
        <v>1.04444139939374</v>
      </c>
      <c r="AK36" s="1">
        <v>0.31092798585075898</v>
      </c>
      <c r="AL36" s="1">
        <v>2.0179055754482499E-2</v>
      </c>
      <c r="AM36" s="1">
        <v>0.34535553918962703</v>
      </c>
      <c r="AN36" s="1">
        <v>0.113230081867406</v>
      </c>
      <c r="AO36" s="1">
        <v>0.13162807542384</v>
      </c>
      <c r="AP36" s="1">
        <v>0.389578934617761</v>
      </c>
      <c r="AQ36" s="1">
        <v>3.35370222398442E-2</v>
      </c>
      <c r="AR36" s="1">
        <v>0.14627446988225801</v>
      </c>
      <c r="AS36" s="1">
        <v>2.4726448600563101E-2</v>
      </c>
      <c r="AT36" s="1">
        <v>0.202358981650585</v>
      </c>
      <c r="AU36" s="1">
        <v>0.87097730978596599</v>
      </c>
      <c r="AV36" s="1">
        <v>0.122116445387455</v>
      </c>
      <c r="AW36" s="1">
        <v>2.2111697714066798E-2</v>
      </c>
      <c r="AX36" s="1">
        <v>0.309942717400775</v>
      </c>
      <c r="AY36" s="1">
        <v>0.29935108156344598</v>
      </c>
      <c r="AZ36" s="1">
        <v>4.0509691270501101E-2</v>
      </c>
      <c r="BA36" s="1">
        <v>0.18271045506147901</v>
      </c>
      <c r="BB36" s="1">
        <v>1.70337757026101E-2</v>
      </c>
    </row>
    <row r="37" spans="1:54" x14ac:dyDescent="0.25">
      <c r="A37">
        <v>36</v>
      </c>
      <c r="B37" t="s">
        <v>199</v>
      </c>
      <c r="C37" s="1">
        <v>23.9151294708251</v>
      </c>
      <c r="D37" s="1">
        <v>0.28286580947254297</v>
      </c>
      <c r="E37" s="1">
        <v>2.3782780502578999E-2</v>
      </c>
      <c r="F37" s="1">
        <v>0.61100711192752699</v>
      </c>
      <c r="G37" s="1">
        <v>0.150330243091195</v>
      </c>
      <c r="H37" s="1">
        <v>2.34681081927909</v>
      </c>
      <c r="I37" s="1">
        <v>0.43982876809619698</v>
      </c>
      <c r="J37" s="1">
        <v>0.453026345293777</v>
      </c>
      <c r="K37" s="1">
        <v>0.120321870260194</v>
      </c>
      <c r="L37" s="1">
        <v>4.72093282016244E-2</v>
      </c>
      <c r="M37" s="1">
        <v>1.51314124167621</v>
      </c>
      <c r="N37" s="1">
        <v>0.67346659681375898</v>
      </c>
      <c r="O37" s="1">
        <v>7.9066718917632506E-2</v>
      </c>
      <c r="P37" s="1">
        <v>9.1891099844843505E-2</v>
      </c>
      <c r="Q37" s="1">
        <v>1.1784350775561001</v>
      </c>
      <c r="R37" s="1">
        <v>0.39735224714152001</v>
      </c>
      <c r="S37" s="1">
        <v>0.355062324322026</v>
      </c>
      <c r="T37" s="1">
        <v>0.22922732734047799</v>
      </c>
      <c r="U37" s="1">
        <v>0.28340864041126002</v>
      </c>
      <c r="V37" s="1">
        <v>0.23168703003154301</v>
      </c>
      <c r="W37" s="1">
        <v>0.105987740784674</v>
      </c>
      <c r="X37" s="1">
        <v>0.40515544188559</v>
      </c>
      <c r="Y37" s="1">
        <v>0.68108319342264401</v>
      </c>
      <c r="Z37" s="1">
        <v>0.60556183907351302</v>
      </c>
      <c r="AA37" s="1">
        <v>0.56004885755538203</v>
      </c>
      <c r="AB37" s="1">
        <v>0.137862094967517</v>
      </c>
      <c r="AC37" s="1">
        <v>0.509378982119431</v>
      </c>
      <c r="AD37" s="1">
        <v>6.5241493447160404E-2</v>
      </c>
      <c r="AE37" s="1">
        <v>0.21194155463567901</v>
      </c>
      <c r="AF37" s="1">
        <v>0.139422733916331</v>
      </c>
      <c r="AG37" s="1">
        <v>0.11745504436508999</v>
      </c>
      <c r="AH37" s="1">
        <v>0.96338920848963505</v>
      </c>
      <c r="AI37" s="1">
        <v>9.1941990245348298E-2</v>
      </c>
      <c r="AJ37" s="1">
        <v>1.8160578689476401</v>
      </c>
      <c r="AK37" s="1">
        <v>0.73151558032290698</v>
      </c>
      <c r="AL37" s="1">
        <v>6.0474759266543603E-2</v>
      </c>
      <c r="AM37" s="1">
        <v>0.926357960388971</v>
      </c>
      <c r="AN37" s="1">
        <v>0.227123857452946</v>
      </c>
      <c r="AO37" s="1">
        <v>0.22685244198358701</v>
      </c>
      <c r="AP37" s="1">
        <v>1.0483422503989901</v>
      </c>
      <c r="AQ37" s="1">
        <v>9.3061579056454E-2</v>
      </c>
      <c r="AR37" s="1">
        <v>0.29562233653241399</v>
      </c>
      <c r="AS37" s="1">
        <v>9.0211716628184904E-2</v>
      </c>
      <c r="AT37" s="1">
        <v>0.41879406922087797</v>
      </c>
      <c r="AU37" s="1">
        <v>2.0230460912675201</v>
      </c>
      <c r="AV37" s="1">
        <v>0.24542743816784099</v>
      </c>
      <c r="AW37" s="1">
        <v>3.4079604871384603E-2</v>
      </c>
      <c r="AX37" s="1">
        <v>0.59969247954862603</v>
      </c>
      <c r="AY37" s="1">
        <v>0.391109691346264</v>
      </c>
      <c r="AZ37" s="1">
        <v>7.4774961808393894E-2</v>
      </c>
      <c r="BA37" s="1">
        <v>0.48691935202997699</v>
      </c>
      <c r="BB37" s="1">
        <v>2.3273876497530901E-2</v>
      </c>
    </row>
    <row r="38" spans="1:54" x14ac:dyDescent="0.25">
      <c r="A38">
        <v>37</v>
      </c>
      <c r="B38" t="s">
        <v>200</v>
      </c>
      <c r="C38" s="1">
        <v>13.5088176488876</v>
      </c>
      <c r="D38" s="1">
        <v>0.14400151504841899</v>
      </c>
      <c r="E38" s="1">
        <v>2.3635922299218799E-2</v>
      </c>
      <c r="F38" s="1">
        <v>0.33031087559967998</v>
      </c>
      <c r="G38" s="1">
        <v>7.9332902977339401E-2</v>
      </c>
      <c r="H38" s="1">
        <v>1.91337117433406</v>
      </c>
      <c r="I38" s="1">
        <v>0.30881539327746199</v>
      </c>
      <c r="J38" s="1">
        <v>0.141519515500621</v>
      </c>
      <c r="K38" s="1">
        <v>3.4178727717849099E-2</v>
      </c>
      <c r="L38" s="1">
        <v>4.93667432993318E-2</v>
      </c>
      <c r="M38" s="1">
        <v>1.22726907915317</v>
      </c>
      <c r="N38" s="1">
        <v>0.43056999494790799</v>
      </c>
      <c r="O38" s="1">
        <v>0.10066899083318499</v>
      </c>
      <c r="P38" s="1">
        <v>5.64939530099825E-2</v>
      </c>
      <c r="Q38" s="1">
        <v>0.48294246247026201</v>
      </c>
      <c r="R38" s="1">
        <v>0.218165483187683</v>
      </c>
      <c r="S38" s="1">
        <v>8.3044516980010599E-2</v>
      </c>
      <c r="T38" s="1">
        <v>9.4452606644662498E-2</v>
      </c>
      <c r="U38" s="1">
        <v>0.114058126008465</v>
      </c>
      <c r="V38" s="1">
        <v>0.154863109399795</v>
      </c>
      <c r="W38" s="1">
        <v>4.68847437515333E-2</v>
      </c>
      <c r="X38" s="1">
        <v>0.29565396448271403</v>
      </c>
      <c r="Y38" s="1">
        <v>0.28939203901808402</v>
      </c>
      <c r="Z38" s="1">
        <v>0.32402617949699702</v>
      </c>
      <c r="AA38" s="1">
        <v>0.19655614767519899</v>
      </c>
      <c r="AB38" s="1">
        <v>7.2251234542795098E-2</v>
      </c>
      <c r="AC38" s="1">
        <v>0.22433632610009999</v>
      </c>
      <c r="AD38" s="1">
        <v>3.9643680850616501E-2</v>
      </c>
      <c r="AE38" s="1">
        <v>5.4695072603779898E-2</v>
      </c>
      <c r="AF38" s="1">
        <v>0.16613457523612701</v>
      </c>
      <c r="AG38" s="1">
        <v>5.3419916872800899E-2</v>
      </c>
      <c r="AH38" s="1">
        <v>0.39764365232298399</v>
      </c>
      <c r="AI38" s="1">
        <v>6.8926721387028295E-2</v>
      </c>
      <c r="AJ38" s="1">
        <v>1.0086026419283201</v>
      </c>
      <c r="AK38" s="1">
        <v>0.38830769072117399</v>
      </c>
      <c r="AL38" s="1">
        <v>2.2542931672665301E-2</v>
      </c>
      <c r="AM38" s="1">
        <v>0.382956590778672</v>
      </c>
      <c r="AN38" s="1">
        <v>0.13903751595282199</v>
      </c>
      <c r="AO38" s="1">
        <v>0.18230172825389701</v>
      </c>
      <c r="AP38" s="1">
        <v>0.40345016502655001</v>
      </c>
      <c r="AQ38" s="1">
        <v>3.9643680850616501E-2</v>
      </c>
      <c r="AR38" s="1">
        <v>0.18774391074861099</v>
      </c>
      <c r="AS38" s="1">
        <v>2.42507295266551E-2</v>
      </c>
      <c r="AT38" s="1">
        <v>0.240890579964774</v>
      </c>
      <c r="AU38" s="1">
        <v>1.21023664188938</v>
      </c>
      <c r="AV38" s="1">
        <v>0.120411134025307</v>
      </c>
      <c r="AW38" s="1">
        <v>2.1313317217792699E-2</v>
      </c>
      <c r="AX38" s="1">
        <v>0.37275534493084</v>
      </c>
      <c r="AY38" s="1">
        <v>0.329308967525339</v>
      </c>
      <c r="AZ38" s="1">
        <v>3.8664543414328997E-2</v>
      </c>
      <c r="BA38" s="1">
        <v>0.15818762255556101</v>
      </c>
      <c r="BB38" s="1">
        <v>2.1586564874430999E-2</v>
      </c>
    </row>
    <row r="39" spans="1:54" x14ac:dyDescent="0.25">
      <c r="A39">
        <v>38</v>
      </c>
      <c r="B39" t="s">
        <v>201</v>
      </c>
      <c r="C39" s="1">
        <v>55.530409526824897</v>
      </c>
      <c r="D39" s="1">
        <v>0.60324237873869402</v>
      </c>
      <c r="E39" s="1">
        <v>9.1302664531830294E-2</v>
      </c>
      <c r="F39" s="1">
        <v>0.97304396180575203</v>
      </c>
      <c r="G39" s="1">
        <v>0.26640260507041602</v>
      </c>
      <c r="H39" s="1">
        <v>8.0893644940938803</v>
      </c>
      <c r="I39" s="1">
        <v>1.37082955363468</v>
      </c>
      <c r="J39" s="1">
        <v>0.69062470287254796</v>
      </c>
      <c r="K39" s="1">
        <v>0.133652657515238</v>
      </c>
      <c r="L39" s="1">
        <v>0.36459165701185098</v>
      </c>
      <c r="M39" s="1">
        <v>3.2945560619498302</v>
      </c>
      <c r="N39" s="1">
        <v>1.73694292172206</v>
      </c>
      <c r="O39" s="1">
        <v>0.18221845336649101</v>
      </c>
      <c r="P39" s="1">
        <v>0.23111954148862399</v>
      </c>
      <c r="Q39" s="1">
        <v>2.40435508276448</v>
      </c>
      <c r="R39" s="1">
        <v>0.74638638669113999</v>
      </c>
      <c r="S39" s="1">
        <v>0.34468045446423101</v>
      </c>
      <c r="T39" s="1">
        <v>0.43900074943397799</v>
      </c>
      <c r="U39" s="1">
        <v>0.45563640441223502</v>
      </c>
      <c r="V39" s="1">
        <v>0.56963577651130004</v>
      </c>
      <c r="W39" s="1">
        <v>0.19343784858438601</v>
      </c>
      <c r="X39" s="1">
        <v>1.7146846732782799</v>
      </c>
      <c r="Y39" s="1">
        <v>1.8342808471297201</v>
      </c>
      <c r="Z39" s="1">
        <v>1.3085941498167999</v>
      </c>
      <c r="AA39" s="1">
        <v>0.95635672340120603</v>
      </c>
      <c r="AB39" s="1">
        <v>0.21634088985677699</v>
      </c>
      <c r="AC39" s="1">
        <v>0.85202924373136002</v>
      </c>
      <c r="AD39" s="1">
        <v>0.14133858803232399</v>
      </c>
      <c r="AE39" s="1">
        <v>0.25544112698396798</v>
      </c>
      <c r="AF39" s="1">
        <v>0.37810651469961298</v>
      </c>
      <c r="AG39" s="1">
        <v>0.267485857022489</v>
      </c>
      <c r="AH39" s="1">
        <v>2.0411561782624399</v>
      </c>
      <c r="AI39" s="1">
        <v>0.34068273892682099</v>
      </c>
      <c r="AJ39" s="1">
        <v>3.9289290384540401</v>
      </c>
      <c r="AK39" s="1">
        <v>1.51108488971493</v>
      </c>
      <c r="AL39" s="1">
        <v>9.0038870587745595E-2</v>
      </c>
      <c r="AM39" s="1">
        <v>1.6046572250034901</v>
      </c>
      <c r="AN39" s="1">
        <v>0.43611207756178499</v>
      </c>
      <c r="AO39" s="1">
        <v>0.68616273649853499</v>
      </c>
      <c r="AP39" s="1">
        <v>2.05959725316082</v>
      </c>
      <c r="AQ39" s="1">
        <v>0.165066964125343</v>
      </c>
      <c r="AR39" s="1">
        <v>0.60623421746346595</v>
      </c>
      <c r="AS39" s="1">
        <v>8.2585065488960593E-2</v>
      </c>
      <c r="AT39" s="1">
        <v>0.79268251178566995</v>
      </c>
      <c r="AU39" s="1">
        <v>4.46653150723977</v>
      </c>
      <c r="AV39" s="1">
        <v>0.55191686958097097</v>
      </c>
      <c r="AW39" s="1">
        <v>9.9813929869543294E-2</v>
      </c>
      <c r="AX39" s="1">
        <v>2.3496766508979601</v>
      </c>
      <c r="AY39" s="1">
        <v>1.64300950244948</v>
      </c>
      <c r="AZ39" s="1">
        <v>0.16584071551967999</v>
      </c>
      <c r="BA39" s="1">
        <v>0.74143437776737997</v>
      </c>
      <c r="BB39" s="1">
        <v>6.1513235849834799E-2</v>
      </c>
    </row>
    <row r="40" spans="1:54" x14ac:dyDescent="0.25">
      <c r="A40">
        <v>39</v>
      </c>
      <c r="B40" t="s">
        <v>202</v>
      </c>
      <c r="C40" s="1">
        <v>21.7602416992187</v>
      </c>
      <c r="D40" s="1">
        <v>0.14983856216309099</v>
      </c>
      <c r="E40" s="1">
        <v>0.101585465873282</v>
      </c>
      <c r="F40" s="1">
        <v>0.47364223463417798</v>
      </c>
      <c r="G40" s="1">
        <v>0.20190111342314801</v>
      </c>
      <c r="H40" s="1">
        <v>2.3174184402342402</v>
      </c>
      <c r="I40" s="1">
        <v>0.48443569038321399</v>
      </c>
      <c r="J40" s="1">
        <v>0.36062840385015099</v>
      </c>
      <c r="K40" s="1">
        <v>4.5078550481268902E-2</v>
      </c>
      <c r="L40" s="1">
        <v>5.1427642098349102E-2</v>
      </c>
      <c r="M40" s="1">
        <v>1.17648667664494</v>
      </c>
      <c r="N40" s="1">
        <v>0.74030408255154301</v>
      </c>
      <c r="O40" s="1">
        <v>4.4443641319560898E-2</v>
      </c>
      <c r="P40" s="1">
        <v>5.5237097068597099E-2</v>
      </c>
      <c r="Q40" s="1">
        <v>1.2698183234160201</v>
      </c>
      <c r="R40" s="1">
        <v>0.334597128220123</v>
      </c>
      <c r="S40" s="1">
        <v>0.14602910719284301</v>
      </c>
      <c r="T40" s="1">
        <v>0.18920293018898801</v>
      </c>
      <c r="U40" s="1">
        <v>0.2298371165383</v>
      </c>
      <c r="V40" s="1">
        <v>0.11174401246061</v>
      </c>
      <c r="W40" s="1">
        <v>4.4443641319560898E-2</v>
      </c>
      <c r="X40" s="1">
        <v>0.33015276408816702</v>
      </c>
      <c r="Y40" s="1">
        <v>0.56570406308183996</v>
      </c>
      <c r="Z40" s="1">
        <v>0.62284588763556104</v>
      </c>
      <c r="AA40" s="1">
        <v>0.62665534260580902</v>
      </c>
      <c r="AB40" s="1">
        <v>6.0316370362261201E-2</v>
      </c>
      <c r="AC40" s="1">
        <v>0.46411859720855703</v>
      </c>
      <c r="AD40" s="1">
        <v>3.2380367247108598E-2</v>
      </c>
      <c r="AE40" s="1">
        <v>0.148568743839675</v>
      </c>
      <c r="AF40" s="1">
        <v>0.19491711264436001</v>
      </c>
      <c r="AG40" s="1">
        <v>6.85701894644654E-2</v>
      </c>
      <c r="AH40" s="1">
        <v>0.76062117572620003</v>
      </c>
      <c r="AI40" s="1">
        <v>4.1269095511020801E-2</v>
      </c>
      <c r="AJ40" s="1">
        <v>0.98220447316229698</v>
      </c>
      <c r="AK40" s="1">
        <v>0.63236952506118105</v>
      </c>
      <c r="AL40" s="1">
        <v>4.5078550481268902E-2</v>
      </c>
      <c r="AM40" s="1">
        <v>0.96823647160472004</v>
      </c>
      <c r="AN40" s="1">
        <v>0.24444002725758501</v>
      </c>
      <c r="AO40" s="1">
        <v>0.33269240073499901</v>
      </c>
      <c r="AP40" s="1">
        <v>0.87236518818680997</v>
      </c>
      <c r="AQ40" s="1">
        <v>0.113648739945734</v>
      </c>
      <c r="AR40" s="1">
        <v>0.22666257072976001</v>
      </c>
      <c r="AS40" s="1">
        <v>2.6666184791736498E-2</v>
      </c>
      <c r="AT40" s="1">
        <v>0.62284588763556104</v>
      </c>
      <c r="AU40" s="1">
        <v>2.4412257267673101</v>
      </c>
      <c r="AV40" s="1">
        <v>0.2298371165383</v>
      </c>
      <c r="AW40" s="1">
        <v>1.3968001557576199E-2</v>
      </c>
      <c r="AX40" s="1">
        <v>0.52443496757081898</v>
      </c>
      <c r="AY40" s="1">
        <v>0.48824514535346197</v>
      </c>
      <c r="AZ40" s="1">
        <v>3.17454580854006E-2</v>
      </c>
      <c r="BA40" s="1">
        <v>0.50538769271957795</v>
      </c>
      <c r="BB40" s="1">
        <v>1.3968001557576199E-2</v>
      </c>
    </row>
    <row r="41" spans="1:54" x14ac:dyDescent="0.25">
      <c r="A41">
        <v>40</v>
      </c>
      <c r="B41" t="s">
        <v>203</v>
      </c>
      <c r="C41" s="1">
        <v>60.781133460998497</v>
      </c>
      <c r="D41" s="1">
        <v>0.75694183724055797</v>
      </c>
      <c r="E41" s="1">
        <v>9.5666706702243406E-2</v>
      </c>
      <c r="F41" s="1">
        <v>1.68848007633292</v>
      </c>
      <c r="G41" s="1">
        <v>0.42499887831269501</v>
      </c>
      <c r="H41" s="1">
        <v>8.1200147691665396</v>
      </c>
      <c r="I41" s="1">
        <v>1.1712178390710299</v>
      </c>
      <c r="J41" s="1">
        <v>0.66113526693202396</v>
      </c>
      <c r="K41" s="1">
        <v>0.16522554023038499</v>
      </c>
      <c r="L41" s="1">
        <v>0.14154196956530701</v>
      </c>
      <c r="M41" s="1">
        <v>5.2502932953118098</v>
      </c>
      <c r="N41" s="1">
        <v>2.1050871382682201</v>
      </c>
      <c r="O41" s="1">
        <v>0.30723372181665898</v>
      </c>
      <c r="P41" s="1">
        <v>0.310403963559228</v>
      </c>
      <c r="Q41" s="1">
        <v>2.4171228439008301</v>
      </c>
      <c r="R41" s="1">
        <v>1.0876260237118101</v>
      </c>
      <c r="S41" s="1">
        <v>0.46234246119208</v>
      </c>
      <c r="T41" s="1">
        <v>0.46611877856190498</v>
      </c>
      <c r="U41" s="1">
        <v>0.67535473357149001</v>
      </c>
      <c r="V41" s="1">
        <v>0.666869674789907</v>
      </c>
      <c r="W41" s="1">
        <v>0.21184674232699499</v>
      </c>
      <c r="X41" s="1">
        <v>1.2885167835461</v>
      </c>
      <c r="Y41" s="1">
        <v>1.22506532749261</v>
      </c>
      <c r="Z41" s="1">
        <v>1.64936488777386</v>
      </c>
      <c r="AA41" s="1">
        <v>0.90198039696311105</v>
      </c>
      <c r="AB41" s="1">
        <v>0.39049918876120399</v>
      </c>
      <c r="AC41" s="1">
        <v>1.02888330907008</v>
      </c>
      <c r="AD41" s="1">
        <v>0.140003469896119</v>
      </c>
      <c r="AE41" s="1">
        <v>0.32765380833497398</v>
      </c>
      <c r="AF41" s="1">
        <v>0.71246521044039202</v>
      </c>
      <c r="AG41" s="1">
        <v>0.24494779581558801</v>
      </c>
      <c r="AH41" s="1">
        <v>1.71738522163281</v>
      </c>
      <c r="AI41" s="1">
        <v>0.33702466995639202</v>
      </c>
      <c r="AJ41" s="1">
        <v>3.2966784426554701</v>
      </c>
      <c r="AK41" s="1">
        <v>1.87799526285563</v>
      </c>
      <c r="AL41" s="1">
        <v>8.5689769453568904E-2</v>
      </c>
      <c r="AM41" s="1">
        <v>2.0160406422636998</v>
      </c>
      <c r="AN41" s="1">
        <v>0.57414010381975</v>
      </c>
      <c r="AO41" s="1">
        <v>0.70789633263492402</v>
      </c>
      <c r="AP41" s="1">
        <v>2.1458340689006601</v>
      </c>
      <c r="AQ41" s="1">
        <v>0.18853614127869001</v>
      </c>
      <c r="AR41" s="1">
        <v>0.99508293755004096</v>
      </c>
      <c r="AS41" s="1">
        <v>0.106482825588656</v>
      </c>
      <c r="AT41" s="1">
        <v>1.2871647686853001</v>
      </c>
      <c r="AU41" s="1">
        <v>5.5515128820580104</v>
      </c>
      <c r="AV41" s="1">
        <v>0.66253390299492299</v>
      </c>
      <c r="AW41" s="1">
        <v>9.0398510865326506E-2</v>
      </c>
      <c r="AX41" s="1">
        <v>1.5762628428863801</v>
      </c>
      <c r="AY41" s="1">
        <v>1.23550847676225</v>
      </c>
      <c r="AZ41" s="1">
        <v>0.238327585117869</v>
      </c>
      <c r="BA41" s="1">
        <v>0.92678287647850699</v>
      </c>
      <c r="BB41" s="1">
        <v>6.8952757900885994E-2</v>
      </c>
    </row>
    <row r="42" spans="1:54" x14ac:dyDescent="0.25">
      <c r="A42">
        <v>41</v>
      </c>
      <c r="B42" t="s">
        <v>204</v>
      </c>
      <c r="C42" s="1">
        <v>96.801634979248007</v>
      </c>
      <c r="D42" s="1">
        <v>1.26794659635838</v>
      </c>
      <c r="E42" s="1">
        <v>0.22601482472279499</v>
      </c>
      <c r="F42" s="1">
        <v>1.84992619586082</v>
      </c>
      <c r="G42" s="1">
        <v>0.84325136501659503</v>
      </c>
      <c r="H42" s="1">
        <v>10.6826129833356</v>
      </c>
      <c r="I42" s="1">
        <v>1.70080442683279</v>
      </c>
      <c r="J42" s="1">
        <v>1.3551629391914699</v>
      </c>
      <c r="K42" s="1">
        <v>0.30023274288669899</v>
      </c>
      <c r="L42" s="1">
        <v>0.241654090287832</v>
      </c>
      <c r="M42" s="1">
        <v>4.8392209034236204</v>
      </c>
      <c r="N42" s="1">
        <v>3.0036992942674301</v>
      </c>
      <c r="O42" s="1">
        <v>0.42229446689101302</v>
      </c>
      <c r="P42" s="1">
        <v>0.47339645305747202</v>
      </c>
      <c r="Q42" s="1">
        <v>3.98166784160742</v>
      </c>
      <c r="R42" s="1">
        <v>1.9779212377220501</v>
      </c>
      <c r="S42" s="1">
        <v>1.1058949959311799</v>
      </c>
      <c r="T42" s="1">
        <v>1.04800227603254</v>
      </c>
      <c r="U42" s="1">
        <v>1.2792301892770099</v>
      </c>
      <c r="V42" s="1">
        <v>1.2901365192105201</v>
      </c>
      <c r="W42" s="1">
        <v>0.482622247875443</v>
      </c>
      <c r="X42" s="1">
        <v>2.0778273355092298</v>
      </c>
      <c r="Y42" s="1">
        <v>2.8657582282530001</v>
      </c>
      <c r="Z42" s="1">
        <v>2.6916685089369299</v>
      </c>
      <c r="AA42" s="1">
        <v>1.80969624299287</v>
      </c>
      <c r="AB42" s="1">
        <v>0.82147300178458105</v>
      </c>
      <c r="AC42" s="1">
        <v>1.8233120070922499</v>
      </c>
      <c r="AD42" s="1">
        <v>0.31041884348498</v>
      </c>
      <c r="AE42" s="1">
        <v>0.66055319031275195</v>
      </c>
      <c r="AF42" s="1">
        <v>0.60314062330425999</v>
      </c>
      <c r="AG42" s="1">
        <v>0.496203715339818</v>
      </c>
      <c r="AH42" s="1">
        <v>3.00551701592302</v>
      </c>
      <c r="AI42" s="1">
        <v>0.63959794632100198</v>
      </c>
      <c r="AJ42" s="1">
        <v>7.1398391799646097</v>
      </c>
      <c r="AK42" s="1">
        <v>2.9187122327100599</v>
      </c>
      <c r="AL42" s="1">
        <v>0.24546101677405799</v>
      </c>
      <c r="AM42" s="1">
        <v>3.2618843626305898</v>
      </c>
      <c r="AN42" s="1">
        <v>1.0960518616830099</v>
      </c>
      <c r="AO42" s="1">
        <v>1.1154294604642501</v>
      </c>
      <c r="AP42" s="1">
        <v>3.9508351667324901</v>
      </c>
      <c r="AQ42" s="1">
        <v>0.40380858062005898</v>
      </c>
      <c r="AR42" s="1">
        <v>1.350601486735</v>
      </c>
      <c r="AS42" s="1">
        <v>0.25791069528306798</v>
      </c>
      <c r="AT42" s="1">
        <v>1.76929480694985</v>
      </c>
      <c r="AU42" s="1">
        <v>8.4927042446103407</v>
      </c>
      <c r="AV42" s="1">
        <v>1.07070664840985</v>
      </c>
      <c r="AW42" s="1">
        <v>0.29316763607442398</v>
      </c>
      <c r="AX42" s="1">
        <v>2.7668124362461399</v>
      </c>
      <c r="AY42" s="1">
        <v>2.0336189729799901</v>
      </c>
      <c r="AZ42" s="1">
        <v>0.488109709477211</v>
      </c>
      <c r="BA42" s="1">
        <v>1.7461102816823899</v>
      </c>
      <c r="BB42" s="1">
        <v>0.22371695017705501</v>
      </c>
    </row>
    <row r="43" spans="1:54" x14ac:dyDescent="0.25">
      <c r="A43">
        <v>42</v>
      </c>
      <c r="B43" t="s">
        <v>205</v>
      </c>
      <c r="C43" s="1">
        <v>458.36447572708101</v>
      </c>
      <c r="D43" s="1">
        <v>6.0640489356517904</v>
      </c>
      <c r="E43" s="1">
        <v>1.11361058535665</v>
      </c>
      <c r="F43" s="1">
        <v>8.5818995304097907</v>
      </c>
      <c r="G43" s="1">
        <v>4.1852368287597397</v>
      </c>
      <c r="H43" s="1">
        <v>49.390122642269603</v>
      </c>
      <c r="I43" s="1">
        <v>7.3901674096248904</v>
      </c>
      <c r="J43" s="1">
        <v>6.10494913010037</v>
      </c>
      <c r="K43" s="1">
        <v>1.4741382253108199</v>
      </c>
      <c r="L43" s="1">
        <v>0.71889124845604302</v>
      </c>
      <c r="M43" s="1">
        <v>26.8278225189549</v>
      </c>
      <c r="N43" s="1">
        <v>11.8025193393041</v>
      </c>
      <c r="O43" s="1">
        <v>1.6736619252134299</v>
      </c>
      <c r="P43" s="1">
        <v>2.24236939087944</v>
      </c>
      <c r="Q43" s="1">
        <v>18.311709544695201</v>
      </c>
      <c r="R43" s="1">
        <v>9.4580076638758594</v>
      </c>
      <c r="S43" s="1">
        <v>5.0101656183787799</v>
      </c>
      <c r="T43" s="1">
        <v>4.3312007502177803</v>
      </c>
      <c r="U43" s="1">
        <v>6.0344017047551999</v>
      </c>
      <c r="V43" s="1">
        <v>6.2976561309282202</v>
      </c>
      <c r="W43" s="1">
        <v>2.4707829106703398</v>
      </c>
      <c r="X43" s="1">
        <v>9.16034513761117</v>
      </c>
      <c r="Y43" s="1">
        <v>12.7532865578747</v>
      </c>
      <c r="Z43" s="1">
        <v>14.8179889665199</v>
      </c>
      <c r="AA43" s="1">
        <v>10.3047931711631</v>
      </c>
      <c r="AB43" s="1">
        <v>3.98289988796913</v>
      </c>
      <c r="AC43" s="1">
        <v>9.3579212092067099</v>
      </c>
      <c r="AD43" s="1">
        <v>1.5862350545402699</v>
      </c>
      <c r="AE43" s="1">
        <v>3.1286484721713501</v>
      </c>
      <c r="AF43" s="1">
        <v>2.8119424691263699</v>
      </c>
      <c r="AG43" s="1">
        <v>2.2974439913406299</v>
      </c>
      <c r="AH43" s="1">
        <v>13.144976250742101</v>
      </c>
      <c r="AI43" s="1">
        <v>2.80728980150392</v>
      </c>
      <c r="AJ43" s="1">
        <v>34.007105063552601</v>
      </c>
      <c r="AK43" s="1">
        <v>14.0016081011374</v>
      </c>
      <c r="AL43" s="1">
        <v>1.4048892188370301</v>
      </c>
      <c r="AM43" s="1">
        <v>18.674942223964798</v>
      </c>
      <c r="AN43" s="1">
        <v>5.0847165019107203</v>
      </c>
      <c r="AO43" s="1">
        <v>6.0768167212203901</v>
      </c>
      <c r="AP43" s="1">
        <v>21.947282384569299</v>
      </c>
      <c r="AQ43" s="1">
        <v>1.8493812791406801</v>
      </c>
      <c r="AR43" s="1">
        <v>6.1739817334289304</v>
      </c>
      <c r="AS43" s="1">
        <v>1.5186090716557099</v>
      </c>
      <c r="AT43" s="1">
        <v>9.3381203214181099</v>
      </c>
      <c r="AU43" s="1">
        <v>33.9117794780785</v>
      </c>
      <c r="AV43" s="1">
        <v>3.5339715631882598</v>
      </c>
      <c r="AW43" s="1">
        <v>1.1046298548295801</v>
      </c>
      <c r="AX43" s="1">
        <v>10.953678002137099</v>
      </c>
      <c r="AY43" s="1">
        <v>9.9853821288028204</v>
      </c>
      <c r="AZ43" s="1">
        <v>2.8757813969693999</v>
      </c>
      <c r="BA43" s="1">
        <v>9.50161289763982</v>
      </c>
      <c r="BB43" s="1">
        <v>0.78305478101691495</v>
      </c>
    </row>
    <row r="44" spans="1:54" x14ac:dyDescent="0.25">
      <c r="A44">
        <v>43</v>
      </c>
      <c r="B44" t="s">
        <v>206</v>
      </c>
      <c r="C44" s="1">
        <v>13.424144554138101</v>
      </c>
      <c r="D44" s="1">
        <v>0.111143176903718</v>
      </c>
      <c r="E44" s="1">
        <v>2.6964440539366401E-2</v>
      </c>
      <c r="F44" s="1">
        <v>0.30800763246118801</v>
      </c>
      <c r="G44" s="1">
        <v>6.18619557099283E-2</v>
      </c>
      <c r="H44" s="1">
        <v>1.9948677744944801</v>
      </c>
      <c r="I44" s="1">
        <v>0.30474225073167999</v>
      </c>
      <c r="J44" s="1">
        <v>0.183342169254295</v>
      </c>
      <c r="K44" s="1">
        <v>3.93248118713048E-2</v>
      </c>
      <c r="L44" s="1">
        <v>4.38723066725204E-2</v>
      </c>
      <c r="M44" s="1">
        <v>1.1396783226482501</v>
      </c>
      <c r="N44" s="1">
        <v>0.30075568039933698</v>
      </c>
      <c r="O44" s="1">
        <v>6.6890242913034595E-2</v>
      </c>
      <c r="P44" s="1">
        <v>5.5311159234168399E-2</v>
      </c>
      <c r="Q44" s="1">
        <v>0.51603047834586901</v>
      </c>
      <c r="R44" s="1">
        <v>0.217738859006221</v>
      </c>
      <c r="S44" s="1">
        <v>0.10561406428197601</v>
      </c>
      <c r="T44" s="1">
        <v>0.105093205846594</v>
      </c>
      <c r="U44" s="1">
        <v>0.11587096885564301</v>
      </c>
      <c r="V44" s="1">
        <v>0.198026370528705</v>
      </c>
      <c r="W44" s="1">
        <v>4.88004287918994E-2</v>
      </c>
      <c r="X44" s="1">
        <v>0.247487888873204</v>
      </c>
      <c r="Y44" s="1">
        <v>0.283487219964765</v>
      </c>
      <c r="Z44" s="1">
        <v>0.353462547456598</v>
      </c>
      <c r="AA44" s="1">
        <v>0.25391848724849098</v>
      </c>
      <c r="AB44" s="1">
        <v>0.12230156723093</v>
      </c>
      <c r="AC44" s="1">
        <v>0.22477044788387099</v>
      </c>
      <c r="AD44" s="1">
        <v>5.11042257176254E-2</v>
      </c>
      <c r="AE44" s="1">
        <v>6.4506313920326797E-2</v>
      </c>
      <c r="AF44" s="1">
        <v>0.45310677274843197</v>
      </c>
      <c r="AG44" s="1">
        <v>5.4349574430387099E-2</v>
      </c>
      <c r="AH44" s="1">
        <v>0.382510421737491</v>
      </c>
      <c r="AI44" s="1">
        <v>9.0409004572184801E-2</v>
      </c>
      <c r="AJ44" s="1">
        <v>0.95733780423123604</v>
      </c>
      <c r="AK44" s="1">
        <v>0.35330228332263403</v>
      </c>
      <c r="AL44" s="1">
        <v>2.4420247412695099E-2</v>
      </c>
      <c r="AM44" s="1">
        <v>0.38906121821325002</v>
      </c>
      <c r="AN44" s="1">
        <v>0.174147014568137</v>
      </c>
      <c r="AO44" s="1">
        <v>0.163970242061451</v>
      </c>
      <c r="AP44" s="1">
        <v>0.46612823363297001</v>
      </c>
      <c r="AQ44" s="1">
        <v>5.67735694565858E-2</v>
      </c>
      <c r="AR44" s="1">
        <v>0.152311026315604</v>
      </c>
      <c r="AS44" s="1">
        <v>3.7201312096287797E-2</v>
      </c>
      <c r="AT44" s="1">
        <v>0.21926136827887499</v>
      </c>
      <c r="AU44" s="1">
        <v>0.79955776434412595</v>
      </c>
      <c r="AV44" s="1">
        <v>0.13303926420648701</v>
      </c>
      <c r="AW44" s="1">
        <v>3.4817383103580103E-2</v>
      </c>
      <c r="AX44" s="1">
        <v>0.311793872626076</v>
      </c>
      <c r="AY44" s="1">
        <v>0.33046464423282901</v>
      </c>
      <c r="AZ44" s="1">
        <v>5.1785348286970401E-2</v>
      </c>
      <c r="BA44" s="1">
        <v>0.217778925039712</v>
      </c>
      <c r="BB44" s="1">
        <v>2.5642261434167202E-2</v>
      </c>
    </row>
    <row r="45" spans="1:54" x14ac:dyDescent="0.25">
      <c r="A45">
        <v>44</v>
      </c>
      <c r="B45" t="s">
        <v>207</v>
      </c>
      <c r="C45" s="1">
        <v>47.155622863769501</v>
      </c>
      <c r="D45" s="1">
        <v>0.60221081247404096</v>
      </c>
      <c r="E45" s="1">
        <v>0.10614773775229699</v>
      </c>
      <c r="F45" s="1">
        <v>1.0706404703066299</v>
      </c>
      <c r="G45" s="1">
        <v>0.35839017954970498</v>
      </c>
      <c r="H45" s="1">
        <v>5.8401023334712496</v>
      </c>
      <c r="I45" s="1">
        <v>0.939700903989105</v>
      </c>
      <c r="J45" s="1">
        <v>0.43278625646513702</v>
      </c>
      <c r="K45" s="1">
        <v>0.13303987073086099</v>
      </c>
      <c r="L45" s="1">
        <v>0.106168328972035</v>
      </c>
      <c r="M45" s="1">
        <v>3.49389757401979</v>
      </c>
      <c r="N45" s="1">
        <v>1.52278247332602</v>
      </c>
      <c r="O45" s="1">
        <v>0.39016243160630998</v>
      </c>
      <c r="P45" s="1">
        <v>0.22946855276655601</v>
      </c>
      <c r="Q45" s="1">
        <v>1.8106271340514</v>
      </c>
      <c r="R45" s="1">
        <v>0.92234250574949495</v>
      </c>
      <c r="S45" s="1">
        <v>0.37797242952108001</v>
      </c>
      <c r="T45" s="1">
        <v>0.371939202137681</v>
      </c>
      <c r="U45" s="1">
        <v>0.58977371575194903</v>
      </c>
      <c r="V45" s="1">
        <v>0.69664214619509601</v>
      </c>
      <c r="W45" s="1">
        <v>0.192816181631913</v>
      </c>
      <c r="X45" s="1">
        <v>0.80867897279262202</v>
      </c>
      <c r="Y45" s="1">
        <v>0.99235265286061303</v>
      </c>
      <c r="Z45" s="1">
        <v>1.4383584723978999</v>
      </c>
      <c r="AA45" s="1">
        <v>0.74976749312059099</v>
      </c>
      <c r="AB45" s="1">
        <v>0.36512350840421598</v>
      </c>
      <c r="AC45" s="1">
        <v>0.85544163281890095</v>
      </c>
      <c r="AD45" s="1">
        <v>0.18175869663230401</v>
      </c>
      <c r="AE45" s="1">
        <v>0.249421444693225</v>
      </c>
      <c r="AF45" s="1">
        <v>0.93325585221093399</v>
      </c>
      <c r="AG45" s="1">
        <v>0.20331770369857999</v>
      </c>
      <c r="AH45" s="1">
        <v>1.0900991729595699</v>
      </c>
      <c r="AI45" s="1">
        <v>0.32457939673898301</v>
      </c>
      <c r="AJ45" s="1">
        <v>2.7334020554154099</v>
      </c>
      <c r="AK45" s="1">
        <v>1.4788614016236601</v>
      </c>
      <c r="AL45" s="1">
        <v>0.106806656783931</v>
      </c>
      <c r="AM45" s="1">
        <v>1.6849795112066801</v>
      </c>
      <c r="AN45" s="1">
        <v>0.51529527395756303</v>
      </c>
      <c r="AO45" s="1">
        <v>0.61868378826489301</v>
      </c>
      <c r="AP45" s="1">
        <v>1.64785354201805</v>
      </c>
      <c r="AQ45" s="1">
        <v>0.17059825553400201</v>
      </c>
      <c r="AR45" s="1">
        <v>0.77443577436739097</v>
      </c>
      <c r="AS45" s="1">
        <v>0.125791761382887</v>
      </c>
      <c r="AT45" s="1">
        <v>0.985413411808717</v>
      </c>
      <c r="AU45" s="1">
        <v>4.0880366283563196</v>
      </c>
      <c r="AV45" s="1">
        <v>0.40564702884970999</v>
      </c>
      <c r="AW45" s="1">
        <v>9.5296164950073994E-2</v>
      </c>
      <c r="AX45" s="1">
        <v>1.1896371291757899</v>
      </c>
      <c r="AY45" s="1">
        <v>0.99548251826087497</v>
      </c>
      <c r="AZ45" s="1">
        <v>0.23815804749623001</v>
      </c>
      <c r="BA45" s="1">
        <v>0.81922167729876705</v>
      </c>
      <c r="BB45" s="1">
        <v>0.102255997221708</v>
      </c>
    </row>
    <row r="46" spans="1:54" x14ac:dyDescent="0.25">
      <c r="A46">
        <v>45</v>
      </c>
      <c r="B46" t="s">
        <v>208</v>
      </c>
      <c r="C46" s="1">
        <v>23.9484642028808</v>
      </c>
      <c r="D46" s="1">
        <v>0.34107662493178198</v>
      </c>
      <c r="E46" s="1">
        <v>4.9156246278927701E-2</v>
      </c>
      <c r="F46" s="1">
        <v>0.47273769070792399</v>
      </c>
      <c r="G46" s="1">
        <v>0.19834216381366801</v>
      </c>
      <c r="H46" s="1">
        <v>3.10453069871564</v>
      </c>
      <c r="I46" s="1">
        <v>0.45632017848352202</v>
      </c>
      <c r="J46" s="1">
        <v>0.268602054838528</v>
      </c>
      <c r="K46" s="1">
        <v>6.2572707881664705E-2</v>
      </c>
      <c r="L46" s="1">
        <v>0.106721853658135</v>
      </c>
      <c r="M46" s="1">
        <v>1.57852053019762</v>
      </c>
      <c r="N46" s="1">
        <v>0.73949417965612396</v>
      </c>
      <c r="O46" s="1">
        <v>9.4942328758124805E-2</v>
      </c>
      <c r="P46" s="1">
        <v>0.11320540687285501</v>
      </c>
      <c r="Q46" s="1">
        <v>0.94390263830930798</v>
      </c>
      <c r="R46" s="1">
        <v>0.46768244500832801</v>
      </c>
      <c r="S46" s="1">
        <v>0.21931742136723001</v>
      </c>
      <c r="T46" s="1">
        <v>0.20623797614446601</v>
      </c>
      <c r="U46" s="1">
        <v>0.29110191030149102</v>
      </c>
      <c r="V46" s="1">
        <v>0.33570041125125999</v>
      </c>
      <c r="W46" s="1">
        <v>9.8328540956901703E-2</v>
      </c>
      <c r="X46" s="1">
        <v>0.53924225635594203</v>
      </c>
      <c r="Y46" s="1">
        <v>0.51260191393902399</v>
      </c>
      <c r="Z46" s="1">
        <v>0.685828333245176</v>
      </c>
      <c r="AA46" s="1">
        <v>0.40920207888347898</v>
      </c>
      <c r="AB46" s="1">
        <v>0.18611328374036001</v>
      </c>
      <c r="AC46" s="1">
        <v>0.44216549052465398</v>
      </c>
      <c r="AD46" s="1">
        <v>8.1413528362063406E-2</v>
      </c>
      <c r="AE46" s="1">
        <v>0.139942039684051</v>
      </c>
      <c r="AF46" s="1">
        <v>0.20265918315713299</v>
      </c>
      <c r="AG46" s="1">
        <v>0.10107281719382499</v>
      </c>
      <c r="AH46" s="1">
        <v>0.62396175492155004</v>
      </c>
      <c r="AI46" s="1">
        <v>0.14459607540748801</v>
      </c>
      <c r="AJ46" s="1">
        <v>1.49659345306608</v>
      </c>
      <c r="AK46" s="1">
        <v>0.74024845441130205</v>
      </c>
      <c r="AL46" s="1">
        <v>5.4981815132747698E-2</v>
      </c>
      <c r="AM46" s="1">
        <v>0.78547284292387798</v>
      </c>
      <c r="AN46" s="1">
        <v>0.296462075582968</v>
      </c>
      <c r="AO46" s="1">
        <v>0.29360546055272002</v>
      </c>
      <c r="AP46" s="1">
        <v>0.92679504492591402</v>
      </c>
      <c r="AQ46" s="1">
        <v>7.5636104705382401E-2</v>
      </c>
      <c r="AR46" s="1">
        <v>0.363191318817634</v>
      </c>
      <c r="AS46" s="1">
        <v>6.2893675862591494E-2</v>
      </c>
      <c r="AT46" s="1">
        <v>0.472063657947978</v>
      </c>
      <c r="AU46" s="1">
        <v>2.1607403991996499</v>
      </c>
      <c r="AV46" s="1">
        <v>0.20678362171204101</v>
      </c>
      <c r="AW46" s="1">
        <v>4.5416969301131302E-2</v>
      </c>
      <c r="AX46" s="1">
        <v>0.69622769582720201</v>
      </c>
      <c r="AY46" s="1">
        <v>0.51714361086913696</v>
      </c>
      <c r="AZ46" s="1">
        <v>0.102308543920393</v>
      </c>
      <c r="BA46" s="1">
        <v>0.393057389442865</v>
      </c>
      <c r="BB46" s="1">
        <v>4.1549305130964297E-2</v>
      </c>
    </row>
    <row r="47" spans="1:54" x14ac:dyDescent="0.25">
      <c r="A47">
        <v>46</v>
      </c>
      <c r="B47" t="s">
        <v>209</v>
      </c>
      <c r="C47" s="1">
        <v>192.92722914218899</v>
      </c>
      <c r="D47" s="1">
        <v>3.0765242687259899</v>
      </c>
      <c r="E47" s="1">
        <v>1.15199347617707</v>
      </c>
      <c r="F47" s="1">
        <v>4.1001702754105898</v>
      </c>
      <c r="G47" s="1">
        <v>1.5915358717001</v>
      </c>
      <c r="H47" s="1">
        <v>21.861307303679499</v>
      </c>
      <c r="I47" s="1">
        <v>3.6456403834500102</v>
      </c>
      <c r="J47" s="1">
        <v>1.8303820649275799</v>
      </c>
      <c r="K47" s="1">
        <v>0.693512335155681</v>
      </c>
      <c r="L47" s="1">
        <v>1.63459086146615</v>
      </c>
      <c r="M47" s="1">
        <v>10.825059926938801</v>
      </c>
      <c r="N47" s="1">
        <v>6.4281372220648096</v>
      </c>
      <c r="O47" s="1">
        <v>1.6352721113042199</v>
      </c>
      <c r="P47" s="1">
        <v>1.0335922543204299</v>
      </c>
      <c r="Q47" s="1">
        <v>6.1822060305213897</v>
      </c>
      <c r="R47" s="1">
        <v>2.9190193061641101</v>
      </c>
      <c r="S47" s="1">
        <v>1.34069968132257</v>
      </c>
      <c r="T47" s="1">
        <v>1.7553083327722201</v>
      </c>
      <c r="U47" s="1">
        <v>2.2929507049773998</v>
      </c>
      <c r="V47" s="1">
        <v>3.0216155317775102</v>
      </c>
      <c r="W47" s="1">
        <v>0.74978357178029698</v>
      </c>
      <c r="X47" s="1">
        <v>9.0339178526841497</v>
      </c>
      <c r="Y47" s="1">
        <v>3.7688103541731399</v>
      </c>
      <c r="Z47" s="1">
        <v>4.2862877311714298</v>
      </c>
      <c r="AA47" s="1">
        <v>2.76859934191816</v>
      </c>
      <c r="AB47" s="1">
        <v>1.81198831929968</v>
      </c>
      <c r="AC47" s="1">
        <v>3.3259979594273701</v>
      </c>
      <c r="AD47" s="1">
        <v>0.82894480296408002</v>
      </c>
      <c r="AE47" s="1">
        <v>1.1002184884837101</v>
      </c>
      <c r="AF47" s="1">
        <v>1.58240712386995</v>
      </c>
      <c r="AG47" s="1">
        <v>0.77458106588606102</v>
      </c>
      <c r="AH47" s="1">
        <v>5.0319838039232998</v>
      </c>
      <c r="AI47" s="1">
        <v>1.7863733253882399</v>
      </c>
      <c r="AJ47" s="1">
        <v>11.8169596911694</v>
      </c>
      <c r="AK47" s="1">
        <v>5.4722074492843999</v>
      </c>
      <c r="AL47" s="1">
        <v>0.52674237479604402</v>
      </c>
      <c r="AM47" s="1">
        <v>5.6874823981146596</v>
      </c>
      <c r="AN47" s="1">
        <v>2.94858554913636</v>
      </c>
      <c r="AO47" s="1">
        <v>2.4023594289714998</v>
      </c>
      <c r="AP47" s="1">
        <v>6.7337458994231998</v>
      </c>
      <c r="AQ47" s="1">
        <v>0.56897986475640905</v>
      </c>
      <c r="AR47" s="1">
        <v>2.7470718470351301</v>
      </c>
      <c r="AS47" s="1">
        <v>0.55331111848078995</v>
      </c>
      <c r="AT47" s="1">
        <v>3.45502667875791</v>
      </c>
      <c r="AU47" s="1">
        <v>14.306655349381501</v>
      </c>
      <c r="AV47" s="1">
        <v>1.8797045532038801</v>
      </c>
      <c r="AW47" s="1">
        <v>0.439678645490645</v>
      </c>
      <c r="AX47" s="1">
        <v>9.9856238764685106</v>
      </c>
      <c r="AY47" s="1">
        <v>4.8657588434341204</v>
      </c>
      <c r="AZ47" s="1">
        <v>1.3969709179471901</v>
      </c>
      <c r="BA47" s="1">
        <v>2.7883555872221999</v>
      </c>
      <c r="BB47" s="1">
        <v>0.48259738528908103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D485C-6280-4DBD-8AB5-55EA90B8ADAD}">
  <dimension ref="A1:BB47"/>
  <sheetViews>
    <sheetView topLeftCell="B1" workbookViewId="0">
      <pane xSplit="1" topLeftCell="C1" activePane="topRight" state="frozen"/>
      <selection pane="topRight" activeCell="B16" sqref="B16"/>
    </sheetView>
  </sheetViews>
  <sheetFormatPr defaultColWidth="8.85546875" defaultRowHeight="15" x14ac:dyDescent="0.25"/>
  <cols>
    <col min="2" max="2" width="19.140625" customWidth="1"/>
  </cols>
  <sheetData>
    <row r="1" spans="1:54" x14ac:dyDescent="0.25">
      <c r="A1" t="s">
        <v>163</v>
      </c>
      <c r="B1" t="s">
        <v>4</v>
      </c>
      <c r="C1" t="s">
        <v>659</v>
      </c>
      <c r="D1" t="s">
        <v>10</v>
      </c>
      <c r="E1" t="s">
        <v>14</v>
      </c>
      <c r="F1" t="s">
        <v>17</v>
      </c>
      <c r="G1" t="s">
        <v>20</v>
      </c>
      <c r="H1" t="s">
        <v>23</v>
      </c>
      <c r="I1" t="s">
        <v>26</v>
      </c>
      <c r="J1" t="s">
        <v>29</v>
      </c>
      <c r="K1" t="s">
        <v>32</v>
      </c>
      <c r="L1" t="s">
        <v>35</v>
      </c>
      <c r="M1" t="s">
        <v>38</v>
      </c>
      <c r="N1" t="s">
        <v>41</v>
      </c>
      <c r="O1" t="s">
        <v>44</v>
      </c>
      <c r="P1" t="s">
        <v>47</v>
      </c>
      <c r="Q1" t="s">
        <v>50</v>
      </c>
      <c r="R1" t="s">
        <v>53</v>
      </c>
      <c r="S1" t="s">
        <v>56</v>
      </c>
      <c r="T1" t="s">
        <v>59</v>
      </c>
      <c r="U1" t="s">
        <v>62</v>
      </c>
      <c r="V1" t="s">
        <v>65</v>
      </c>
      <c r="W1" t="s">
        <v>68</v>
      </c>
      <c r="X1" t="s">
        <v>71</v>
      </c>
      <c r="Y1" t="s">
        <v>74</v>
      </c>
      <c r="Z1" t="s">
        <v>77</v>
      </c>
      <c r="AA1" t="s">
        <v>80</v>
      </c>
      <c r="AB1" t="s">
        <v>83</v>
      </c>
      <c r="AC1" t="s">
        <v>86</v>
      </c>
      <c r="AD1" t="s">
        <v>89</v>
      </c>
      <c r="AE1" t="s">
        <v>92</v>
      </c>
      <c r="AF1" t="s">
        <v>95</v>
      </c>
      <c r="AG1" t="s">
        <v>98</v>
      </c>
      <c r="AH1" t="s">
        <v>101</v>
      </c>
      <c r="AI1" t="s">
        <v>104</v>
      </c>
      <c r="AJ1" t="s">
        <v>107</v>
      </c>
      <c r="AK1" t="s">
        <v>110</v>
      </c>
      <c r="AL1" t="s">
        <v>113</v>
      </c>
      <c r="AM1" t="s">
        <v>116</v>
      </c>
      <c r="AN1" t="s">
        <v>119</v>
      </c>
      <c r="AO1" t="s">
        <v>122</v>
      </c>
      <c r="AP1" t="s">
        <v>125</v>
      </c>
      <c r="AQ1" t="s">
        <v>128</v>
      </c>
      <c r="AR1" t="s">
        <v>131</v>
      </c>
      <c r="AS1" t="s">
        <v>134</v>
      </c>
      <c r="AT1" t="s">
        <v>137</v>
      </c>
      <c r="AU1" t="s">
        <v>140</v>
      </c>
      <c r="AV1" t="s">
        <v>143</v>
      </c>
      <c r="AW1" t="s">
        <v>146</v>
      </c>
      <c r="AX1" t="s">
        <v>149</v>
      </c>
      <c r="AY1" t="s">
        <v>152</v>
      </c>
      <c r="AZ1" t="s">
        <v>155</v>
      </c>
      <c r="BA1" t="s">
        <v>158</v>
      </c>
      <c r="BB1" t="s">
        <v>161</v>
      </c>
    </row>
    <row r="2" spans="1:54" x14ac:dyDescent="0.25">
      <c r="A2">
        <v>1</v>
      </c>
      <c r="B2" t="s">
        <v>11</v>
      </c>
      <c r="C2" s="12">
        <v>-1855.2426564693501</v>
      </c>
      <c r="D2" s="12">
        <v>-25.700637009033514</v>
      </c>
      <c r="E2" s="12">
        <v>-4.8846539607684667</v>
      </c>
      <c r="F2" s="12">
        <v>-35.563584969143207</v>
      </c>
      <c r="G2" s="12">
        <v>-16.426482449193841</v>
      </c>
      <c r="H2" s="12">
        <v>-211.85262669596148</v>
      </c>
      <c r="I2" s="12">
        <v>-32.515731986783209</v>
      </c>
      <c r="J2" s="12">
        <v>-22.219897018446353</v>
      </c>
      <c r="K2" s="12">
        <v>-5.5125814458706532</v>
      </c>
      <c r="L2" s="12">
        <v>-5.0427100586299876</v>
      </c>
      <c r="M2" s="12">
        <v>-106.20504584356283</v>
      </c>
      <c r="N2" s="12">
        <v>-55.686894758747108</v>
      </c>
      <c r="O2" s="12">
        <v>-8.1614818059826</v>
      </c>
      <c r="P2" s="12">
        <v>-9.409061099454151</v>
      </c>
      <c r="Q2" s="12">
        <v>-75.798259914645541</v>
      </c>
      <c r="R2" s="12">
        <v>-39.13282512899719</v>
      </c>
      <c r="S2" s="12">
        <v>-20.265706722221157</v>
      </c>
      <c r="T2" s="12">
        <v>-17.408098393508915</v>
      </c>
      <c r="U2" s="12">
        <v>-24.623944833468045</v>
      </c>
      <c r="V2" s="12">
        <v>-24.27086327554019</v>
      </c>
      <c r="W2" s="12">
        <v>-8.2856977382727894</v>
      </c>
      <c r="X2" s="12">
        <v>-41.037097719227489</v>
      </c>
      <c r="Y2" s="12">
        <v>-44.251261137480448</v>
      </c>
      <c r="Z2" s="12">
        <v>-57.659170666207473</v>
      </c>
      <c r="AA2" s="12">
        <v>-37.3015949131212</v>
      </c>
      <c r="AB2" s="12">
        <v>-15.731103263278893</v>
      </c>
      <c r="AC2" s="12">
        <v>-36.026271356165608</v>
      </c>
      <c r="AD2" s="12">
        <v>-6.2629584620042902</v>
      </c>
      <c r="AE2" s="12">
        <v>-12.130609274793578</v>
      </c>
      <c r="AF2" s="12">
        <v>-14.224054073064192</v>
      </c>
      <c r="AG2" s="12">
        <v>-9.029591290764909</v>
      </c>
      <c r="AH2" s="12">
        <v>-51.158911302260947</v>
      </c>
      <c r="AI2" s="12">
        <v>-11.053023043611908</v>
      </c>
      <c r="AJ2" s="12">
        <v>-116.58382584465157</v>
      </c>
      <c r="AK2" s="12">
        <v>-57.327452010393472</v>
      </c>
      <c r="AL2" s="12">
        <v>-5.1783476126307129</v>
      </c>
      <c r="AM2" s="12">
        <v>-71.849760462002322</v>
      </c>
      <c r="AN2" s="12">
        <v>-22.20566061269767</v>
      </c>
      <c r="AO2" s="12">
        <v>-24.500808518419415</v>
      </c>
      <c r="AP2" s="12">
        <v>-78.646983211628935</v>
      </c>
      <c r="AQ2" s="12">
        <v>-6.6133063160456151</v>
      </c>
      <c r="AR2" s="12">
        <v>-27.506522367964475</v>
      </c>
      <c r="AS2" s="12">
        <v>-5.6919151020423548</v>
      </c>
      <c r="AT2" s="12">
        <v>-38.210899554866977</v>
      </c>
      <c r="AU2" s="12">
        <v>-149.05013666293746</v>
      </c>
      <c r="AV2" s="12">
        <v>-16.562582937175577</v>
      </c>
      <c r="AW2" s="12">
        <v>-4.1710466056155244</v>
      </c>
      <c r="AX2" s="12">
        <v>-52.24414442127059</v>
      </c>
      <c r="AY2" s="12">
        <v>-41.432923714140159</v>
      </c>
      <c r="AZ2" s="12">
        <v>-9.8800132221047079</v>
      </c>
      <c r="BA2" s="12">
        <v>-39.371572072564348</v>
      </c>
      <c r="BB2" s="12">
        <v>-3.3823236099770329</v>
      </c>
    </row>
    <row r="3" spans="1:54" x14ac:dyDescent="0.25">
      <c r="A3">
        <v>2</v>
      </c>
      <c r="B3" t="s">
        <v>165</v>
      </c>
      <c r="C3" s="12">
        <v>-27.024979865551</v>
      </c>
      <c r="D3" s="12">
        <v>-0.30591406158490098</v>
      </c>
      <c r="E3" s="12">
        <v>-8.50526488197548E-2</v>
      </c>
      <c r="F3" s="12">
        <v>-0.39530542852258693</v>
      </c>
      <c r="G3" s="12">
        <v>-0.43001517346603396</v>
      </c>
      <c r="H3" s="12">
        <v>-5.3709198187490603</v>
      </c>
      <c r="I3" s="12">
        <v>-0.45115781572325303</v>
      </c>
      <c r="J3" s="12">
        <v>-8.6912099441725302E-2</v>
      </c>
      <c r="K3" s="12">
        <v>-6.0053368235487098E-2</v>
      </c>
      <c r="L3" s="12">
        <v>-5.5094833243566196E-3</v>
      </c>
      <c r="M3" s="12">
        <v>-1.1945937218036211</v>
      </c>
      <c r="N3" s="12">
        <v>-0.63524342729831806</v>
      </c>
      <c r="O3" s="12">
        <v>-0.13718613477648001</v>
      </c>
      <c r="P3" s="12">
        <v>-0.48896664503665094</v>
      </c>
      <c r="Q3" s="12">
        <v>-0.75734735147436494</v>
      </c>
      <c r="R3" s="12">
        <v>-0.47498633110109595</v>
      </c>
      <c r="S3" s="12">
        <v>-0.80197416640165808</v>
      </c>
      <c r="T3" s="12">
        <v>-0.51327724020537402</v>
      </c>
      <c r="U3" s="12">
        <v>-0.40859705704259797</v>
      </c>
      <c r="V3" s="12">
        <v>-0.285873315992554</v>
      </c>
      <c r="W3" s="12">
        <v>-0.226852975880384</v>
      </c>
      <c r="X3" s="12">
        <v>-0.182432766577759</v>
      </c>
      <c r="Y3" s="12">
        <v>-0.18195068678687698</v>
      </c>
      <c r="Z3" s="12">
        <v>-0.65411340768423787</v>
      </c>
      <c r="AA3" s="12">
        <v>-0.78627213892723891</v>
      </c>
      <c r="AB3" s="12">
        <v>-0.28463368224457397</v>
      </c>
      <c r="AC3" s="12">
        <v>-0.59757233506802598</v>
      </c>
      <c r="AD3" s="12">
        <v>-0.35639470254431993</v>
      </c>
      <c r="AE3" s="12">
        <v>-0.57291739719153301</v>
      </c>
      <c r="AF3" s="12">
        <v>-8.87026815221411E-2</v>
      </c>
      <c r="AG3" s="12">
        <v>-7.2380837173734586E-2</v>
      </c>
      <c r="AH3" s="12">
        <v>-0.16962321784862999</v>
      </c>
      <c r="AI3" s="12">
        <v>-0.217280248604315</v>
      </c>
      <c r="AJ3" s="12">
        <v>-0.65046337498184603</v>
      </c>
      <c r="AK3" s="12">
        <v>-0.76471628542069803</v>
      </c>
      <c r="AL3" s="12">
        <v>-0.32320006551507102</v>
      </c>
      <c r="AM3" s="12">
        <v>-0.56899189032293096</v>
      </c>
      <c r="AN3" s="12">
        <v>-0.35315788109125995</v>
      </c>
      <c r="AO3" s="12">
        <v>-0.84150470925391507</v>
      </c>
      <c r="AP3" s="12">
        <v>-0.74150758691683794</v>
      </c>
      <c r="AQ3" s="12">
        <v>-3.3470111195466501E-2</v>
      </c>
      <c r="AR3" s="12">
        <v>-0.27898646183710796</v>
      </c>
      <c r="AS3" s="12">
        <v>-0.37051275356298302</v>
      </c>
      <c r="AT3" s="12">
        <v>-0.35040313942908197</v>
      </c>
      <c r="AU3" s="12">
        <v>-1.4843236761232301</v>
      </c>
      <c r="AV3" s="12">
        <v>-0.16673073910334302</v>
      </c>
      <c r="AW3" s="12">
        <v>-0.10950098107158769</v>
      </c>
      <c r="AX3" s="12">
        <v>-0.39193086998641902</v>
      </c>
      <c r="AY3" s="12">
        <v>-1.2081608244898501</v>
      </c>
      <c r="AZ3" s="12">
        <v>-7.775258341498209E-2</v>
      </c>
      <c r="BA3" s="12">
        <v>-0.89164100750555597</v>
      </c>
      <c r="BB3" s="12">
        <v>-0.13801255727513401</v>
      </c>
    </row>
    <row r="4" spans="1:54" x14ac:dyDescent="0.25">
      <c r="A4">
        <v>3</v>
      </c>
      <c r="B4" t="s">
        <v>166</v>
      </c>
      <c r="C4" s="12">
        <v>-0.77383098602294398</v>
      </c>
      <c r="D4" s="12">
        <v>-3.0572912410531004E-3</v>
      </c>
      <c r="E4" s="12">
        <v>-1.2473748263496632E-2</v>
      </c>
      <c r="F4" s="12">
        <v>-1.0700519343685791E-3</v>
      </c>
      <c r="G4" s="12">
        <v>-6.5426032558536197E-3</v>
      </c>
      <c r="H4" s="12">
        <v>-3.1795828906952206E-2</v>
      </c>
      <c r="I4" s="12">
        <v>-5.1973951097902697E-2</v>
      </c>
      <c r="J4" s="12">
        <v>-4.2802077374743395E-4</v>
      </c>
      <c r="K4" s="12">
        <v>-9.1718737231592605E-5</v>
      </c>
      <c r="L4" s="12">
        <v>-3.0572912410530993E-4</v>
      </c>
      <c r="M4" s="12">
        <v>-2.9655725038214998E-3</v>
      </c>
      <c r="N4" s="12">
        <v>-1.1617706716001729E-3</v>
      </c>
      <c r="O4" s="12">
        <v>0</v>
      </c>
      <c r="P4" s="12">
        <v>-1.192343584010707E-3</v>
      </c>
      <c r="Q4" s="12">
        <v>-5.6865617083587594E-3</v>
      </c>
      <c r="R4" s="12">
        <v>-1.253489408831766E-3</v>
      </c>
      <c r="S4" s="12">
        <v>-2.4458329928424803E-4</v>
      </c>
      <c r="T4" s="12">
        <v>-9.8444777961908814E-3</v>
      </c>
      <c r="U4" s="12">
        <v>-3.7298953140847795E-3</v>
      </c>
      <c r="V4" s="12">
        <v>-3.6809786542279205E-2</v>
      </c>
      <c r="W4" s="12">
        <v>-4.5859368615796501E-4</v>
      </c>
      <c r="X4" s="12">
        <v>-8.5604154749486692E-4</v>
      </c>
      <c r="Y4" s="12">
        <v>-6.7260407303168003E-4</v>
      </c>
      <c r="Z4" s="12">
        <v>-4.1579160878322096E-3</v>
      </c>
      <c r="AA4" s="12">
        <v>-1.0089061095475199E-3</v>
      </c>
      <c r="AB4" s="12">
        <v>-9.1413008107487492E-3</v>
      </c>
      <c r="AC4" s="12">
        <v>-1.1617706716001729E-3</v>
      </c>
      <c r="AD4" s="12">
        <v>-5.4725513214850504E-3</v>
      </c>
      <c r="AE4" s="12">
        <v>-4.2802077374743395E-4</v>
      </c>
      <c r="AF4" s="12">
        <v>-5.1973951097902707E-4</v>
      </c>
      <c r="AG4" s="12">
        <v>-1.8343747446318602E-4</v>
      </c>
      <c r="AH4" s="12">
        <v>-1.4063539708844199E-3</v>
      </c>
      <c r="AI4" s="12">
        <v>-2.3082548869950897E-2</v>
      </c>
      <c r="AJ4" s="12">
        <v>-3.5464578396215904E-3</v>
      </c>
      <c r="AK4" s="12">
        <v>-6.420311606211461E-4</v>
      </c>
      <c r="AL4" s="12">
        <v>-1.2810050300012392E-2</v>
      </c>
      <c r="AM4" s="12">
        <v>-8.7744258618223797E-3</v>
      </c>
      <c r="AN4" s="12">
        <v>-8.5940456786001901E-2</v>
      </c>
      <c r="AO4" s="12">
        <v>-3.3630203651584001E-4</v>
      </c>
      <c r="AP4" s="12">
        <v>-3.1887547644183806E-2</v>
      </c>
      <c r="AQ4" s="12">
        <v>-2.1401038687371697E-4</v>
      </c>
      <c r="AR4" s="12">
        <v>-3.0572912410530993E-4</v>
      </c>
      <c r="AS4" s="12">
        <v>-7.6432281026327402E-4</v>
      </c>
      <c r="AT4" s="12">
        <v>-1.039479021958045E-3</v>
      </c>
      <c r="AU4" s="12">
        <v>-0.36656921980226698</v>
      </c>
      <c r="AV4" s="12">
        <v>-8.3769780004854903E-3</v>
      </c>
      <c r="AW4" s="12">
        <v>0</v>
      </c>
      <c r="AX4" s="12">
        <v>-3.5770307520321303E-3</v>
      </c>
      <c r="AY4" s="12">
        <v>-1.7120830949897399E-3</v>
      </c>
      <c r="AZ4" s="12">
        <v>-1.4032966796433699E-2</v>
      </c>
      <c r="BA4" s="12">
        <v>-8.8661445990539207E-4</v>
      </c>
      <c r="BB4" s="12">
        <v>-1.32380710737599E-2</v>
      </c>
    </row>
    <row r="5" spans="1:54" x14ac:dyDescent="0.25">
      <c r="A5">
        <v>4</v>
      </c>
      <c r="B5" t="s">
        <v>167</v>
      </c>
      <c r="C5" s="12">
        <v>-2.1846143722534199</v>
      </c>
      <c r="D5" s="12">
        <v>-2.5416909552324101E-2</v>
      </c>
      <c r="E5" s="12">
        <v>-2.7090706035038097E-2</v>
      </c>
      <c r="F5" s="12">
        <v>-4.5347486189085497E-2</v>
      </c>
      <c r="G5" s="12">
        <v>-1.78228329177883E-2</v>
      </c>
      <c r="H5" s="12">
        <v>-7.5708294611647492E-2</v>
      </c>
      <c r="I5" s="12">
        <v>-7.9846291471690617E-2</v>
      </c>
      <c r="J5" s="12">
        <v>-2.5261928396517197E-3</v>
      </c>
      <c r="K5" s="12">
        <v>-6.5092085438878003E-4</v>
      </c>
      <c r="L5" s="12">
        <v>-7.7490577903426385E-5</v>
      </c>
      <c r="M5" s="12">
        <v>-2.1216920229958303E-2</v>
      </c>
      <c r="N5" s="12">
        <v>-1.6288519475300401E-2</v>
      </c>
      <c r="O5" s="12">
        <v>-3.4095854277508007E-4</v>
      </c>
      <c r="P5" s="12">
        <v>-1.4025794600520301E-2</v>
      </c>
      <c r="Q5" s="12">
        <v>-3.20501030208575E-2</v>
      </c>
      <c r="R5" s="12">
        <v>-2.02405389483752E-2</v>
      </c>
      <c r="S5" s="12">
        <v>-7.2996124385027806E-3</v>
      </c>
      <c r="T5" s="12">
        <v>-2.3727614954029402E-2</v>
      </c>
      <c r="U5" s="12">
        <v>-4.2697308424788305E-2</v>
      </c>
      <c r="V5" s="12">
        <v>-0.17013831284476502</v>
      </c>
      <c r="W5" s="12">
        <v>-1.5033172113264901E-3</v>
      </c>
      <c r="X5" s="12">
        <v>-5.2383630662716793E-3</v>
      </c>
      <c r="Y5" s="12">
        <v>-4.4789554028180903E-3</v>
      </c>
      <c r="Z5" s="12">
        <v>-1.8892202892855502E-2</v>
      </c>
      <c r="AA5" s="12">
        <v>-1.7636855530819999E-2</v>
      </c>
      <c r="AB5" s="12">
        <v>-3.4436812820283103E-2</v>
      </c>
      <c r="AC5" s="12">
        <v>-1.8194787691724702E-2</v>
      </c>
      <c r="AD5" s="12">
        <v>-2.3712116838448698E-2</v>
      </c>
      <c r="AE5" s="12">
        <v>-4.80441583001248E-3</v>
      </c>
      <c r="AF5" s="12">
        <v>-4.6432354279733502E-2</v>
      </c>
      <c r="AG5" s="12">
        <v>-1.6582983671333401E-3</v>
      </c>
      <c r="AH5" s="12">
        <v>-4.6804309053669994E-3</v>
      </c>
      <c r="AI5" s="12">
        <v>-5.1965181542038302E-2</v>
      </c>
      <c r="AJ5" s="12">
        <v>-1.83807650786929E-2</v>
      </c>
      <c r="AK5" s="12">
        <v>-1.315790012800187E-2</v>
      </c>
      <c r="AL5" s="12">
        <v>-3.7939386941517904E-2</v>
      </c>
      <c r="AM5" s="12">
        <v>-4.2821293349433805E-2</v>
      </c>
      <c r="AN5" s="12">
        <v>-0.14059890454797799</v>
      </c>
      <c r="AO5" s="12">
        <v>-4.5254497495601405E-3</v>
      </c>
      <c r="AP5" s="12">
        <v>-7.6235230541391502E-2</v>
      </c>
      <c r="AQ5" s="12">
        <v>-4.6494346742056297E-4</v>
      </c>
      <c r="AR5" s="12">
        <v>-5.3313517597557902E-3</v>
      </c>
      <c r="AS5" s="12">
        <v>-6.5092085438878001E-3</v>
      </c>
      <c r="AT5" s="12">
        <v>-1.47077116860704E-2</v>
      </c>
      <c r="AU5" s="12">
        <v>-0.74175530980718096</v>
      </c>
      <c r="AV5" s="12">
        <v>-3.7303964202709892E-2</v>
      </c>
      <c r="AW5" s="12">
        <v>-2.1697361812959602E-3</v>
      </c>
      <c r="AX5" s="12">
        <v>-2.6021336059970895E-2</v>
      </c>
      <c r="AY5" s="12">
        <v>-9.9497902027999695E-3</v>
      </c>
      <c r="AZ5" s="12">
        <v>-7.1926754409961019E-2</v>
      </c>
      <c r="BA5" s="12">
        <v>-1.287893404754952E-2</v>
      </c>
      <c r="BB5" s="12">
        <v>-6.5789500640009407E-2</v>
      </c>
    </row>
    <row r="6" spans="1:54" x14ac:dyDescent="0.25">
      <c r="A6">
        <v>5</v>
      </c>
      <c r="B6" t="s">
        <v>168</v>
      </c>
      <c r="C6" s="12">
        <v>-3.2593872785568303</v>
      </c>
      <c r="D6" s="12">
        <v>-7.9061850155731195E-2</v>
      </c>
      <c r="E6" s="12">
        <v>-1.080412633620843E-2</v>
      </c>
      <c r="F6" s="12">
        <v>-7.4216834268750809E-2</v>
      </c>
      <c r="G6" s="12">
        <v>-3.6907621021412498E-2</v>
      </c>
      <c r="H6" s="12">
        <v>-0.35614753145688693</v>
      </c>
      <c r="I6" s="12">
        <v>-5.9668832019875405E-2</v>
      </c>
      <c r="J6" s="12">
        <v>-3.4200112143393802E-2</v>
      </c>
      <c r="K6" s="12">
        <v>-9.0034386135070098E-3</v>
      </c>
      <c r="L6" s="12">
        <v>-3.3811474505400694E-3</v>
      </c>
      <c r="M6" s="12">
        <v>-0.179123087351025</v>
      </c>
      <c r="N6" s="12">
        <v>-0.10998445155205001</v>
      </c>
      <c r="O6" s="12">
        <v>-1.5623233047323002E-2</v>
      </c>
      <c r="P6" s="12">
        <v>-1.8097559342545796E-2</v>
      </c>
      <c r="Q6" s="12">
        <v>-0.1108783181194342</v>
      </c>
      <c r="R6" s="12">
        <v>-6.4993167660380602E-2</v>
      </c>
      <c r="S6" s="12">
        <v>-3.41612483795945E-2</v>
      </c>
      <c r="T6" s="12">
        <v>-3.5897163162630308E-2</v>
      </c>
      <c r="U6" s="12">
        <v>-5.0458119999438902E-2</v>
      </c>
      <c r="V6" s="12">
        <v>-5.2504944892869297E-2</v>
      </c>
      <c r="W6" s="12">
        <v>-1.171094749152571E-2</v>
      </c>
      <c r="X6" s="12">
        <v>-4.8709250628469897E-2</v>
      </c>
      <c r="Y6" s="12">
        <v>-5.8671328749025892E-2</v>
      </c>
      <c r="Z6" s="12">
        <v>-9.3998490042599789E-2</v>
      </c>
      <c r="AA6" s="12">
        <v>-5.0315619532174692E-2</v>
      </c>
      <c r="AB6" s="12">
        <v>-3.3565337334671701E-2</v>
      </c>
      <c r="AC6" s="12">
        <v>-6.2220885842696402E-2</v>
      </c>
      <c r="AD6" s="12">
        <v>-1.2384586064047099E-2</v>
      </c>
      <c r="AE6" s="12">
        <v>-2.8720321447690898E-2</v>
      </c>
      <c r="AF6" s="12">
        <v>-2.5015309298823299E-2</v>
      </c>
      <c r="AG6" s="12">
        <v>-1.4496183897143099E-2</v>
      </c>
      <c r="AH6" s="12">
        <v>-8.6407101513801404E-2</v>
      </c>
      <c r="AI6" s="12">
        <v>-2.5740766223077E-2</v>
      </c>
      <c r="AJ6" s="12">
        <v>-0.15257913667609499</v>
      </c>
      <c r="AK6" s="12">
        <v>-0.10096805835060942</v>
      </c>
      <c r="AL6" s="12">
        <v>-1.37318632090899E-2</v>
      </c>
      <c r="AM6" s="12">
        <v>-0.11475173991143212</v>
      </c>
      <c r="AN6" s="12">
        <v>-5.1896079260013397E-2</v>
      </c>
      <c r="AO6" s="12">
        <v>-3.9407856492501496E-2</v>
      </c>
      <c r="AP6" s="12">
        <v>-0.14573911424741701</v>
      </c>
      <c r="AQ6" s="12">
        <v>-7.6950252322635403E-3</v>
      </c>
      <c r="AR6" s="12">
        <v>-6.9047953683442104E-2</v>
      </c>
      <c r="AS6" s="12">
        <v>-1.1153900210402261E-2</v>
      </c>
      <c r="AT6" s="12">
        <v>-8.2883453595997011E-2</v>
      </c>
      <c r="AU6" s="12">
        <v>-0.29993757441514995</v>
      </c>
      <c r="AV6" s="12">
        <v>-2.6466223147330901E-2</v>
      </c>
      <c r="AW6" s="12">
        <v>-5.4020631681042496E-3</v>
      </c>
      <c r="AX6" s="12">
        <v>-8.0409127300774097E-2</v>
      </c>
      <c r="AY6" s="12">
        <v>-6.9708637668030496E-2</v>
      </c>
      <c r="AZ6" s="12">
        <v>-3.02230536479309E-2</v>
      </c>
      <c r="BA6" s="12">
        <v>-5.8412236990364096E-2</v>
      </c>
      <c r="BB6" s="12">
        <v>-1.1905266310522279E-2</v>
      </c>
    </row>
    <row r="7" spans="1:54" x14ac:dyDescent="0.25">
      <c r="A7">
        <v>6</v>
      </c>
      <c r="B7" t="s">
        <v>169</v>
      </c>
      <c r="C7" s="12">
        <v>-78.11903076171879</v>
      </c>
      <c r="D7" s="12">
        <v>-1.073977813096199</v>
      </c>
      <c r="E7" s="12">
        <v>-0.19373686389751202</v>
      </c>
      <c r="F7" s="12">
        <v>-1.64593270324688</v>
      </c>
      <c r="G7" s="12">
        <v>-0.66751803085634387</v>
      </c>
      <c r="H7" s="12">
        <v>-8.9607057209207284</v>
      </c>
      <c r="I7" s="12">
        <v>-1.8189431243754501</v>
      </c>
      <c r="J7" s="12">
        <v>-0.84907217648508815</v>
      </c>
      <c r="K7" s="12">
        <v>-0.23728612628035298</v>
      </c>
      <c r="L7" s="12">
        <v>-7.9187668747002005E-2</v>
      </c>
      <c r="M7" s="12">
        <v>-5.3626506322239393</v>
      </c>
      <c r="N7" s="12">
        <v>-2.4711932031157495</v>
      </c>
      <c r="O7" s="12">
        <v>-0.39344642408912706</v>
      </c>
      <c r="P7" s="12">
        <v>-0.44277061136560597</v>
      </c>
      <c r="Q7" s="12">
        <v>-2.5996655048591304</v>
      </c>
      <c r="R7" s="12">
        <v>-1.48399748054447</v>
      </c>
      <c r="S7" s="12">
        <v>-0.81505549560475798</v>
      </c>
      <c r="T7" s="12">
        <v>-0.71846394361665911</v>
      </c>
      <c r="U7" s="12">
        <v>-0.9129127845558429</v>
      </c>
      <c r="V7" s="12">
        <v>-1.3035113004782521</v>
      </c>
      <c r="W7" s="12">
        <v>-0.36196121713477397</v>
      </c>
      <c r="X7" s="12">
        <v>-1.6394062470314699</v>
      </c>
      <c r="Y7" s="12">
        <v>-1.5901216140350798</v>
      </c>
      <c r="Z7" s="12">
        <v>-1.89947563864563</v>
      </c>
      <c r="AA7" s="12">
        <v>-1.3718215421995699</v>
      </c>
      <c r="AB7" s="12">
        <v>-0.6469498052077749</v>
      </c>
      <c r="AC7" s="12">
        <v>-1.43724432147406</v>
      </c>
      <c r="AD7" s="12">
        <v>-0.32778631913407008</v>
      </c>
      <c r="AE7" s="12">
        <v>-0.5387292948722131</v>
      </c>
      <c r="AF7" s="12">
        <v>-0.72811518795944608</v>
      </c>
      <c r="AG7" s="12">
        <v>-0.39498904101277005</v>
      </c>
      <c r="AH7" s="12">
        <v>-2.0161212106410895</v>
      </c>
      <c r="AI7" s="12">
        <v>-0.48612210234798103</v>
      </c>
      <c r="AJ7" s="12">
        <v>-4.2164862579572606</v>
      </c>
      <c r="AK7" s="12">
        <v>-2.50176866162795</v>
      </c>
      <c r="AL7" s="12">
        <v>-0.23246050410895802</v>
      </c>
      <c r="AM7" s="12">
        <v>-2.31879056191584</v>
      </c>
      <c r="AN7" s="12">
        <v>-0.99941799512012808</v>
      </c>
      <c r="AO7" s="12">
        <v>-0.93134507907937292</v>
      </c>
      <c r="AP7" s="12">
        <v>-2.8286452323198699</v>
      </c>
      <c r="AQ7" s="12">
        <v>-0.228267750419057</v>
      </c>
      <c r="AR7" s="12">
        <v>-1.171360450686171</v>
      </c>
      <c r="AS7" s="12">
        <v>-0.25409669532005097</v>
      </c>
      <c r="AT7" s="12">
        <v>-1.53336122210104</v>
      </c>
      <c r="AU7" s="12">
        <v>-8.612588501818621</v>
      </c>
      <c r="AV7" s="12">
        <v>-0.79753294952337594</v>
      </c>
      <c r="AW7" s="12">
        <v>-0.185034922276961</v>
      </c>
      <c r="AX7" s="12">
        <v>-2.1510804143198001</v>
      </c>
      <c r="AY7" s="12">
        <v>-1.82080217553984</v>
      </c>
      <c r="AZ7" s="12">
        <v>-0.35954840604907695</v>
      </c>
      <c r="BA7" s="12">
        <v>-1.323130223404577</v>
      </c>
      <c r="BB7" s="12">
        <v>-0.18444160807556001</v>
      </c>
    </row>
    <row r="8" spans="1:54" x14ac:dyDescent="0.25">
      <c r="A8">
        <v>7</v>
      </c>
      <c r="B8" t="s">
        <v>170</v>
      </c>
      <c r="C8" s="12">
        <v>-218.0729561209674</v>
      </c>
      <c r="D8" s="12">
        <v>-3.9513061626539092</v>
      </c>
      <c r="E8" s="12">
        <v>-0.10173276448551184</v>
      </c>
      <c r="F8" s="12">
        <v>-2.5055643196285988</v>
      </c>
      <c r="G8" s="12">
        <v>-2.4990268547157042</v>
      </c>
      <c r="H8" s="12">
        <v>-20.486868711665259</v>
      </c>
      <c r="I8" s="12">
        <v>-2.48947742373822</v>
      </c>
      <c r="J8" s="12">
        <v>-2.6375253963522436</v>
      </c>
      <c r="K8" s="12">
        <v>-0.42804058045445198</v>
      </c>
      <c r="L8" s="12">
        <v>-4.2347968100236673E-2</v>
      </c>
      <c r="M8" s="12">
        <v>-6.0027026779571102</v>
      </c>
      <c r="N8" s="12">
        <v>-6.9788742982073231</v>
      </c>
      <c r="O8" s="12">
        <v>-0.15938242069499312</v>
      </c>
      <c r="P8" s="12">
        <v>-1.0070441057733119</v>
      </c>
      <c r="Q8" s="12">
        <v>-11.772709350463417</v>
      </c>
      <c r="R8" s="12">
        <v>-8.4426899360769099</v>
      </c>
      <c r="S8" s="12">
        <v>-3.9724801811910826</v>
      </c>
      <c r="T8" s="12">
        <v>-2.160370639825608</v>
      </c>
      <c r="U8" s="12">
        <v>-4.3227724438635873</v>
      </c>
      <c r="V8" s="12">
        <v>-1.9398825810176927</v>
      </c>
      <c r="W8" s="12">
        <v>-0.72095636448509626</v>
      </c>
      <c r="X8" s="12">
        <v>-1.5654649238945182</v>
      </c>
      <c r="Y8" s="12">
        <v>-4.3399752962064149</v>
      </c>
      <c r="Z8" s="12">
        <v>-11.698006962120994</v>
      </c>
      <c r="AA8" s="12">
        <v>-5.6499272028115675</v>
      </c>
      <c r="AB8" s="12">
        <v>-2.3851652860382258</v>
      </c>
      <c r="AC8" s="12">
        <v>-4.9234436241685984</v>
      </c>
      <c r="AD8" s="12">
        <v>-0.342489234127966</v>
      </c>
      <c r="AE8" s="12">
        <v>-1.3190725123499529</v>
      </c>
      <c r="AF8" s="12">
        <v>-0.82515334031541399</v>
      </c>
      <c r="AG8" s="12">
        <v>-1.4545704388185874</v>
      </c>
      <c r="AH8" s="12">
        <v>-4.1635050909275684</v>
      </c>
      <c r="AI8" s="12">
        <v>-0.43667725515047584</v>
      </c>
      <c r="AJ8" s="12">
        <v>-8.136612816103046</v>
      </c>
      <c r="AK8" s="12">
        <v>-8.4541663641688878</v>
      </c>
      <c r="AL8" s="12">
        <v>-0.51020009409119893</v>
      </c>
      <c r="AM8" s="12">
        <v>-13.772671090173343</v>
      </c>
      <c r="AN8" s="12">
        <v>-2.8818391602097915</v>
      </c>
      <c r="AO8" s="12">
        <v>-3.3466722647636549</v>
      </c>
      <c r="AP8" s="12">
        <v>-11.225187608898214</v>
      </c>
      <c r="AQ8" s="12">
        <v>-0.78008987630423321</v>
      </c>
      <c r="AR8" s="12">
        <v>-4.8761913861384487</v>
      </c>
      <c r="AS8" s="12">
        <v>-0.70247764877638186</v>
      </c>
      <c r="AT8" s="12">
        <v>-6.241528265678923</v>
      </c>
      <c r="AU8" s="12">
        <v>-15.619151869134031</v>
      </c>
      <c r="AV8" s="12">
        <v>-1.738830052295167</v>
      </c>
      <c r="AW8" s="12">
        <v>-0.49442112937769017</v>
      </c>
      <c r="AX8" s="12">
        <v>-3.5876369035685105</v>
      </c>
      <c r="AY8" s="12">
        <v>-3.5456426946891639</v>
      </c>
      <c r="AZ8" s="12">
        <v>-0.87003692374212371</v>
      </c>
      <c r="BA8" s="12">
        <v>-9.3807335523855713</v>
      </c>
      <c r="BB8" s="12">
        <v>-0.18366007218850439</v>
      </c>
    </row>
    <row r="9" spans="1:54" x14ac:dyDescent="0.25">
      <c r="A9">
        <v>8</v>
      </c>
      <c r="B9" t="s">
        <v>171</v>
      </c>
      <c r="C9" s="12">
        <v>-8.3006758451461291</v>
      </c>
      <c r="D9" s="12">
        <v>-0.13253433981050822</v>
      </c>
      <c r="E9" s="12">
        <v>-3.17571155480669E-2</v>
      </c>
      <c r="F9" s="12">
        <v>-7.4648885386593603E-2</v>
      </c>
      <c r="G9" s="12">
        <v>-0.25801427392264603</v>
      </c>
      <c r="H9" s="12">
        <v>-0.91940782281380906</v>
      </c>
      <c r="I9" s="12">
        <v>-0.10856902428468329</v>
      </c>
      <c r="J9" s="12">
        <v>-3.88606808680294E-2</v>
      </c>
      <c r="K9" s="12">
        <v>-3.6992615247554803E-2</v>
      </c>
      <c r="L9" s="12">
        <v>-3.7607110517447703E-3</v>
      </c>
      <c r="M9" s="12">
        <v>-0.19821159425666601</v>
      </c>
      <c r="N9" s="12">
        <v>-0.317448256426691</v>
      </c>
      <c r="O9" s="12">
        <v>-2.3694937607071601E-2</v>
      </c>
      <c r="P9" s="12">
        <v>-9.4607691752715703E-2</v>
      </c>
      <c r="Q9" s="12">
        <v>-0.48073193954264298</v>
      </c>
      <c r="R9" s="12">
        <v>-0.19816243463507399</v>
      </c>
      <c r="S9" s="12">
        <v>-0.26917350802390194</v>
      </c>
      <c r="T9" s="12">
        <v>-0.15927717395624896</v>
      </c>
      <c r="U9" s="12">
        <v>-0.13164946662186239</v>
      </c>
      <c r="V9" s="12">
        <v>-7.4722624818980621E-2</v>
      </c>
      <c r="W9" s="12">
        <v>-2.6349557173009103E-2</v>
      </c>
      <c r="X9" s="12">
        <v>-8.8806856404926596E-2</v>
      </c>
      <c r="Y9" s="12">
        <v>-0.11825346973819591</v>
      </c>
      <c r="Z9" s="12">
        <v>-0.19858029141860198</v>
      </c>
      <c r="AA9" s="12">
        <v>-0.27204934588700103</v>
      </c>
      <c r="AB9" s="12">
        <v>-9.994151069538719E-2</v>
      </c>
      <c r="AC9" s="12">
        <v>-0.22795316531948398</v>
      </c>
      <c r="AD9" s="12">
        <v>-1.2142426533084418E-2</v>
      </c>
      <c r="AE9" s="12">
        <v>-0.17579480681097198</v>
      </c>
      <c r="AF9" s="12">
        <v>-3.3281063817401396E-2</v>
      </c>
      <c r="AG9" s="12">
        <v>-1.7058388692227901E-2</v>
      </c>
      <c r="AH9" s="12">
        <v>-0.18712609958779799</v>
      </c>
      <c r="AI9" s="12">
        <v>-2.9200815225312402E-2</v>
      </c>
      <c r="AJ9" s="12">
        <v>-0.30129932073390508</v>
      </c>
      <c r="AK9" s="12">
        <v>-0.29419575541394205</v>
      </c>
      <c r="AL9" s="12">
        <v>-2.4063634769007403E-2</v>
      </c>
      <c r="AM9" s="12">
        <v>-0.30933691886410497</v>
      </c>
      <c r="AN9" s="12">
        <v>-9.4607691752715703E-2</v>
      </c>
      <c r="AO9" s="12">
        <v>-0.12756921802977361</v>
      </c>
      <c r="AP9" s="12">
        <v>-0.39126142824623095</v>
      </c>
      <c r="AQ9" s="12">
        <v>-1.48707855314091E-2</v>
      </c>
      <c r="AR9" s="12">
        <v>-9.7114832453879099E-2</v>
      </c>
      <c r="AS9" s="12">
        <v>-4.5546389404464496E-2</v>
      </c>
      <c r="AT9" s="12">
        <v>-0.17879354372804901</v>
      </c>
      <c r="AU9" s="12">
        <v>-0.51492245635948597</v>
      </c>
      <c r="AV9" s="12">
        <v>-9.5935001535685405E-2</v>
      </c>
      <c r="AW9" s="12">
        <v>-3.1707955926475503E-2</v>
      </c>
      <c r="AX9" s="12">
        <v>-0.15711415060622597</v>
      </c>
      <c r="AY9" s="12">
        <v>-0.19137840685545598</v>
      </c>
      <c r="AZ9" s="12">
        <v>-1.9270571663842502E-2</v>
      </c>
      <c r="BA9" s="12">
        <v>-0.36808266666586997</v>
      </c>
      <c r="BB9" s="12">
        <v>-4.8422227267563497E-3</v>
      </c>
    </row>
    <row r="10" spans="1:54" x14ac:dyDescent="0.25">
      <c r="A10">
        <v>9</v>
      </c>
      <c r="B10" t="s">
        <v>172</v>
      </c>
      <c r="C10" s="12">
        <v>-1.3075538337230628</v>
      </c>
      <c r="D10" s="12">
        <v>-1.3866789398379998E-2</v>
      </c>
      <c r="E10" s="12">
        <v>-1.1816916182967267E-3</v>
      </c>
      <c r="F10" s="12">
        <v>-1.8907065892747602E-2</v>
      </c>
      <c r="G10" s="12">
        <v>-6.0049227133853293E-3</v>
      </c>
      <c r="H10" s="12">
        <v>-0.27328427384772502</v>
      </c>
      <c r="I10" s="12">
        <v>-3.3642036888243604E-2</v>
      </c>
      <c r="J10" s="12">
        <v>-1.2878027023886759E-2</v>
      </c>
      <c r="K10" s="12">
        <v>-2.4116155475443404E-3</v>
      </c>
      <c r="L10" s="12">
        <v>-7.2348466426330098E-4</v>
      </c>
      <c r="M10" s="12">
        <v>-6.1255034907626106E-2</v>
      </c>
      <c r="N10" s="12">
        <v>-4.9028144081576505E-2</v>
      </c>
      <c r="O10" s="12">
        <v>-3.9309333424972902E-3</v>
      </c>
      <c r="P10" s="12">
        <v>-6.0049227133853293E-3</v>
      </c>
      <c r="Q10" s="12">
        <v>-4.6037740802621498E-2</v>
      </c>
      <c r="R10" s="12">
        <v>-2.42367362528207E-2</v>
      </c>
      <c r="S10" s="12">
        <v>-7.3554274200101997E-3</v>
      </c>
      <c r="T10" s="12">
        <v>-5.5467157593519899E-3</v>
      </c>
      <c r="U10" s="12">
        <v>-3.3304410711587407E-2</v>
      </c>
      <c r="V10" s="12">
        <v>-9.8152752785054583E-3</v>
      </c>
      <c r="W10" s="12">
        <v>-6.3184327345661003E-3</v>
      </c>
      <c r="X10" s="12">
        <v>-1.2275123137000622E-2</v>
      </c>
      <c r="Y10" s="12">
        <v>-2.0016409044618003E-2</v>
      </c>
      <c r="Z10" s="12">
        <v>-2.8022972662465298E-2</v>
      </c>
      <c r="AA10" s="12">
        <v>-1.6374869567826102E-2</v>
      </c>
      <c r="AB10" s="12">
        <v>-8.1753767061753212E-3</v>
      </c>
      <c r="AC10" s="12">
        <v>-3.0748098231190398E-2</v>
      </c>
      <c r="AD10" s="12">
        <v>-4.3891402965307094E-3</v>
      </c>
      <c r="AE10" s="12">
        <v>-3.2797971446603099E-3</v>
      </c>
      <c r="AF10" s="12">
        <v>-4.70265031771147E-3</v>
      </c>
      <c r="AG10" s="12">
        <v>-5.9084580914836394E-3</v>
      </c>
      <c r="AH10" s="12">
        <v>-2.3465019277606497E-2</v>
      </c>
      <c r="AI10" s="12">
        <v>-4.0273979643990591E-3</v>
      </c>
      <c r="AJ10" s="12">
        <v>-5.9615136335296096E-2</v>
      </c>
      <c r="AK10" s="12">
        <v>-7.4977127373152902E-2</v>
      </c>
      <c r="AL10" s="12">
        <v>-1.5434339504283802E-3</v>
      </c>
      <c r="AM10" s="12">
        <v>-3.3449107644440007E-2</v>
      </c>
      <c r="AN10" s="12">
        <v>-1.1865148493918159E-2</v>
      </c>
      <c r="AO10" s="12">
        <v>-3.1929789849487196E-2</v>
      </c>
      <c r="AP10" s="12">
        <v>-4.7364129353770892E-2</v>
      </c>
      <c r="AQ10" s="12">
        <v>-3.3280294556111895E-3</v>
      </c>
      <c r="AR10" s="12">
        <v>-1.061110840919508E-2</v>
      </c>
      <c r="AS10" s="12">
        <v>-2.48396401397068E-3</v>
      </c>
      <c r="AT10" s="12">
        <v>-2.7612998019382797E-2</v>
      </c>
      <c r="AU10" s="12">
        <v>-9.7212222721512587E-2</v>
      </c>
      <c r="AV10" s="12">
        <v>-7.4277758864364904E-3</v>
      </c>
      <c r="AW10" s="12">
        <v>-4.1238625863008298E-3</v>
      </c>
      <c r="AX10" s="12">
        <v>-4.9534583346560905E-2</v>
      </c>
      <c r="AY10" s="12">
        <v>-3.3111481467783893E-2</v>
      </c>
      <c r="AZ10" s="12">
        <v>-4.6061856958097003E-3</v>
      </c>
      <c r="BA10" s="12">
        <v>-2.78059272631863E-2</v>
      </c>
      <c r="BB10" s="12">
        <v>-1.8328278161336999E-3</v>
      </c>
    </row>
    <row r="11" spans="1:54" x14ac:dyDescent="0.25">
      <c r="A11">
        <v>10</v>
      </c>
      <c r="B11" t="s">
        <v>173</v>
      </c>
      <c r="C11" s="12">
        <v>-2.1749856948852599</v>
      </c>
      <c r="D11" s="12">
        <v>-8.617899057230341E-2</v>
      </c>
      <c r="E11" s="12">
        <v>-2.02628144819715E-3</v>
      </c>
      <c r="F11" s="12">
        <v>-1.7161363285751401E-2</v>
      </c>
      <c r="G11" s="12">
        <v>-8.7254160320325708E-3</v>
      </c>
      <c r="H11" s="12">
        <v>-0.18964340247820699</v>
      </c>
      <c r="I11" s="12">
        <v>-1.4969671107089201E-2</v>
      </c>
      <c r="J11" s="12">
        <v>-1.62929569508098E-2</v>
      </c>
      <c r="K11" s="12">
        <v>-2.6052190048249102E-3</v>
      </c>
      <c r="L11" s="12">
        <v>-4.5487950877895201E-4</v>
      </c>
      <c r="M11" s="12">
        <v>-7.3235600913410803E-2</v>
      </c>
      <c r="N11" s="12">
        <v>-0.429654372383029</v>
      </c>
      <c r="O11" s="12">
        <v>-3.1841565614526696E-3</v>
      </c>
      <c r="P11" s="12">
        <v>-6.7818399490679497E-3</v>
      </c>
      <c r="Q11" s="12">
        <v>-4.29654372383029E-2</v>
      </c>
      <c r="R11" s="12">
        <v>-3.1386686105747699E-2</v>
      </c>
      <c r="S11" s="12">
        <v>-1.1289282354241219E-2</v>
      </c>
      <c r="T11" s="12">
        <v>-7.0713087273818198E-3</v>
      </c>
      <c r="U11" s="12">
        <v>-2.0262814481971501E-2</v>
      </c>
      <c r="V11" s="12">
        <v>-8.9321794451139788E-3</v>
      </c>
      <c r="W11" s="12">
        <v>-1.3315563802438399E-2</v>
      </c>
      <c r="X11" s="12">
        <v>-1.3522327215519801E-2</v>
      </c>
      <c r="Y11" s="12">
        <v>-3.1717507566677905E-2</v>
      </c>
      <c r="Z11" s="12">
        <v>-3.5108427541211906E-2</v>
      </c>
      <c r="AA11" s="12">
        <v>-2.2371801295401297E-2</v>
      </c>
      <c r="AB11" s="12">
        <v>-1.38945013590662E-2</v>
      </c>
      <c r="AC11" s="12">
        <v>-1.9559818877494903E-2</v>
      </c>
      <c r="AD11" s="12">
        <v>-4.6315004530220697E-3</v>
      </c>
      <c r="AE11" s="12">
        <v>-3.5976833876153499E-3</v>
      </c>
      <c r="AF11" s="12">
        <v>-7.0299560447656404E-3</v>
      </c>
      <c r="AG11" s="12">
        <v>-1.61275462203447E-2</v>
      </c>
      <c r="AH11" s="12">
        <v>-4.2303794316442593E-2</v>
      </c>
      <c r="AI11" s="12">
        <v>-3.84579948331296E-3</v>
      </c>
      <c r="AJ11" s="12">
        <v>-6.4551537563994704E-2</v>
      </c>
      <c r="AK11" s="12">
        <v>-0.30398356991218906</v>
      </c>
      <c r="AL11" s="12">
        <v>-2.2330448612784999E-3</v>
      </c>
      <c r="AM11" s="12">
        <v>-5.0739741570161402E-2</v>
      </c>
      <c r="AN11" s="12">
        <v>-1.1247929671624931E-2</v>
      </c>
      <c r="AO11" s="12">
        <v>-1.2984742341508249E-2</v>
      </c>
      <c r="AP11" s="12">
        <v>-7.4517534074515085E-2</v>
      </c>
      <c r="AQ11" s="12">
        <v>-1.6251604268193501E-2</v>
      </c>
      <c r="AR11" s="12">
        <v>-0.16925652994838697</v>
      </c>
      <c r="AS11" s="12">
        <v>-4.0939155790105704E-3</v>
      </c>
      <c r="AT11" s="12">
        <v>-5.6074237627659992E-2</v>
      </c>
      <c r="AU11" s="12">
        <v>-8.7378218368175095E-2</v>
      </c>
      <c r="AV11" s="12">
        <v>-1.5176434520170499E-2</v>
      </c>
      <c r="AW11" s="12">
        <v>-3.1428038788363999E-3</v>
      </c>
      <c r="AX11" s="12">
        <v>-5.3138197161904897E-2</v>
      </c>
      <c r="AY11" s="12">
        <v>-2.1834216421389697E-2</v>
      </c>
      <c r="AZ11" s="12">
        <v>-2.7706297352899905E-3</v>
      </c>
      <c r="BA11" s="12">
        <v>-2.4398082743598396E-2</v>
      </c>
      <c r="BB11" s="12">
        <v>-1.36463852633686E-3</v>
      </c>
    </row>
    <row r="12" spans="1:54" x14ac:dyDescent="0.25">
      <c r="A12">
        <v>11</v>
      </c>
      <c r="B12" t="s">
        <v>174</v>
      </c>
      <c r="C12" s="12">
        <v>-4.3348030090331999</v>
      </c>
      <c r="D12" s="12">
        <v>-5.4054167587371707E-2</v>
      </c>
      <c r="E12" s="12">
        <v>-1.3959469391286799E-3</v>
      </c>
      <c r="F12" s="12">
        <v>-2.5592360550692504E-2</v>
      </c>
      <c r="G12" s="12">
        <v>-4.6454012029893403E-2</v>
      </c>
      <c r="H12" s="12">
        <v>-1.236421225029366</v>
      </c>
      <c r="I12" s="12">
        <v>-3.6372173025075095E-2</v>
      </c>
      <c r="J12" s="12">
        <v>-2.3498440141999404E-2</v>
      </c>
      <c r="K12" s="12">
        <v>-3.3347621323629602E-3</v>
      </c>
      <c r="L12" s="12">
        <v>-3.8776303864685596E-4</v>
      </c>
      <c r="M12" s="12">
        <v>-0.150839822033627</v>
      </c>
      <c r="N12" s="12">
        <v>-0.1008183900481818</v>
      </c>
      <c r="O12" s="12">
        <v>-1.1865548982593739E-2</v>
      </c>
      <c r="P12" s="12">
        <v>-1.1012470297570711E-2</v>
      </c>
      <c r="Q12" s="12">
        <v>-9.4381523606644591E-2</v>
      </c>
      <c r="R12" s="12">
        <v>-6.0568586636638701E-2</v>
      </c>
      <c r="S12" s="12">
        <v>-1.5898284584521097E-2</v>
      </c>
      <c r="T12" s="12">
        <v>-2.0086125401907101E-2</v>
      </c>
      <c r="U12" s="12">
        <v>-7.1038188680103892E-2</v>
      </c>
      <c r="V12" s="12">
        <v>-1.7681994562296601E-2</v>
      </c>
      <c r="W12" s="12">
        <v>-2.9857753975807901E-2</v>
      </c>
      <c r="X12" s="12">
        <v>-4.1568197742943E-2</v>
      </c>
      <c r="Y12" s="12">
        <v>-0.10128370569455838</v>
      </c>
      <c r="Z12" s="12">
        <v>-7.08055308569151E-2</v>
      </c>
      <c r="AA12" s="12">
        <v>-4.9323458515880006E-2</v>
      </c>
      <c r="AB12" s="12">
        <v>-3.1563911345854095E-2</v>
      </c>
      <c r="AC12" s="12">
        <v>-8.1042475077192505E-2</v>
      </c>
      <c r="AD12" s="12">
        <v>-8.1430238115839382E-3</v>
      </c>
      <c r="AE12" s="12">
        <v>-9.1512077120657603E-3</v>
      </c>
      <c r="AF12" s="12">
        <v>-1.34166011371813E-2</v>
      </c>
      <c r="AG12" s="12">
        <v>-1.6596258054085399E-2</v>
      </c>
      <c r="AH12" s="12">
        <v>-0.17775057691571899</v>
      </c>
      <c r="AI12" s="12">
        <v>-6.1266560106203096E-3</v>
      </c>
      <c r="AJ12" s="12">
        <v>-0.42700465815791794</v>
      </c>
      <c r="AK12" s="12">
        <v>-0.24886631820355301</v>
      </c>
      <c r="AL12" s="12">
        <v>-2.5592360550692503E-3</v>
      </c>
      <c r="AM12" s="12">
        <v>-8.2360869408591608E-2</v>
      </c>
      <c r="AN12" s="12">
        <v>-1.97759149709896E-2</v>
      </c>
      <c r="AO12" s="12">
        <v>-0.13688035264234</v>
      </c>
      <c r="AP12" s="12">
        <v>-0.13936203608968001</v>
      </c>
      <c r="AQ12" s="12">
        <v>-1.0779812474382531E-2</v>
      </c>
      <c r="AR12" s="12">
        <v>-7.1270846503291699E-2</v>
      </c>
      <c r="AS12" s="12">
        <v>-1.9388151932342801E-3</v>
      </c>
      <c r="AT12" s="12">
        <v>-0.1168717798481617</v>
      </c>
      <c r="AU12" s="12">
        <v>-0.22878019280164499</v>
      </c>
      <c r="AV12" s="12">
        <v>-3.1253700914936601E-2</v>
      </c>
      <c r="AW12" s="12">
        <v>-9.0736551043363711E-3</v>
      </c>
      <c r="AX12" s="12">
        <v>-5.2890878471431098E-2</v>
      </c>
      <c r="AY12" s="12">
        <v>-5.5837877565147305E-2</v>
      </c>
      <c r="AZ12" s="12">
        <v>-3.4898673478217001E-3</v>
      </c>
      <c r="BA12" s="12">
        <v>-7.522602949748991E-2</v>
      </c>
      <c r="BB12" s="12">
        <v>-2.2490256241517606E-3</v>
      </c>
    </row>
    <row r="13" spans="1:54" x14ac:dyDescent="0.25">
      <c r="A13">
        <v>12</v>
      </c>
      <c r="B13" t="s">
        <v>175</v>
      </c>
      <c r="C13" s="12">
        <v>-13.29273400306697</v>
      </c>
      <c r="D13" s="12">
        <v>-0.40347854714418996</v>
      </c>
      <c r="E13" s="12">
        <v>-1.0263121738291791E-2</v>
      </c>
      <c r="F13" s="12">
        <v>-0.13081650693285349</v>
      </c>
      <c r="G13" s="12">
        <v>-0.29150329355178201</v>
      </c>
      <c r="H13" s="12">
        <v>-0.8178329397125379</v>
      </c>
      <c r="I13" s="12">
        <v>-0.13587147734126701</v>
      </c>
      <c r="J13" s="12">
        <v>-7.3986385068580698E-2</v>
      </c>
      <c r="K13" s="12">
        <v>-1.9607157947781499E-2</v>
      </c>
      <c r="L13" s="12">
        <v>-7.65904607335205E-4</v>
      </c>
      <c r="M13" s="12">
        <v>-0.40945260308140496</v>
      </c>
      <c r="N13" s="12">
        <v>-0.593882432527716</v>
      </c>
      <c r="O13" s="12">
        <v>-1.5011730303770201E-2</v>
      </c>
      <c r="P13" s="12">
        <v>-0.180293944566709</v>
      </c>
      <c r="Q13" s="12">
        <v>-0.26714752703852201</v>
      </c>
      <c r="R13" s="12">
        <v>-0.46184047822313296</v>
      </c>
      <c r="S13" s="12">
        <v>-0.27388748758307202</v>
      </c>
      <c r="T13" s="12">
        <v>-5.820875015747571E-2</v>
      </c>
      <c r="U13" s="12">
        <v>-0.27097705007519901</v>
      </c>
      <c r="V13" s="12">
        <v>-0.213227842682124</v>
      </c>
      <c r="W13" s="12">
        <v>-0.137862829320338</v>
      </c>
      <c r="X13" s="12">
        <v>-8.1339069298999617E-2</v>
      </c>
      <c r="Y13" s="12">
        <v>-0.1113625299065396</v>
      </c>
      <c r="Z13" s="12">
        <v>-0.42400479062077395</v>
      </c>
      <c r="AA13" s="12">
        <v>-0.40056810963631601</v>
      </c>
      <c r="AB13" s="12">
        <v>-0.23865587564565199</v>
      </c>
      <c r="AC13" s="12">
        <v>-0.28307834287109501</v>
      </c>
      <c r="AD13" s="12">
        <v>-0.10370348383318699</v>
      </c>
      <c r="AE13" s="12">
        <v>-5.6523760021338708E-2</v>
      </c>
      <c r="AF13" s="12">
        <v>-3.6150697466222105E-2</v>
      </c>
      <c r="AG13" s="12">
        <v>-5.2081513298794402E-2</v>
      </c>
      <c r="AH13" s="12">
        <v>-0.14674732276542701</v>
      </c>
      <c r="AI13" s="12">
        <v>-3.3087079036881198E-2</v>
      </c>
      <c r="AJ13" s="12">
        <v>-0.31785041204411402</v>
      </c>
      <c r="AK13" s="12">
        <v>-0.61011961020322603</v>
      </c>
      <c r="AL13" s="12">
        <v>-4.54947336757116E-2</v>
      </c>
      <c r="AM13" s="12">
        <v>-0.59357607068478813</v>
      </c>
      <c r="AN13" s="12">
        <v>-7.8888174555526588E-2</v>
      </c>
      <c r="AO13" s="12">
        <v>-0.73756613686380801</v>
      </c>
      <c r="AP13" s="12">
        <v>-0.78980083108406895</v>
      </c>
      <c r="AQ13" s="12">
        <v>-2.63471184923313E-2</v>
      </c>
      <c r="AR13" s="12">
        <v>-0.25259533949915303</v>
      </c>
      <c r="AS13" s="12">
        <v>-5.4379227120800094E-2</v>
      </c>
      <c r="AT13" s="12">
        <v>-0.47317586641169496</v>
      </c>
      <c r="AU13" s="12">
        <v>-0.76973413037188199</v>
      </c>
      <c r="AV13" s="12">
        <v>-9.0070381822620296E-2</v>
      </c>
      <c r="AW13" s="12">
        <v>-4.8864713947986596E-2</v>
      </c>
      <c r="AX13" s="12">
        <v>-0.38218639906027102</v>
      </c>
      <c r="AY13" s="12">
        <v>-0.45433461307124806</v>
      </c>
      <c r="AZ13" s="12">
        <v>-0.185195734053655</v>
      </c>
      <c r="BA13" s="12">
        <v>-0.63554764316675905</v>
      </c>
      <c r="BB13" s="12">
        <v>-1.3786282932033801E-2</v>
      </c>
    </row>
    <row r="14" spans="1:54" x14ac:dyDescent="0.25">
      <c r="A14">
        <v>13</v>
      </c>
      <c r="B14" t="s">
        <v>176</v>
      </c>
      <c r="C14" s="12">
        <v>-2.9224147319793703</v>
      </c>
      <c r="D14" s="12">
        <v>-9.0745400984789101E-2</v>
      </c>
      <c r="E14" s="12">
        <v>-3.0023292302659698E-5</v>
      </c>
      <c r="F14" s="12">
        <v>-1.8239150073865801E-2</v>
      </c>
      <c r="G14" s="12">
        <v>-6.3499263220125196E-2</v>
      </c>
      <c r="H14" s="12">
        <v>-0.16985677620229703</v>
      </c>
      <c r="I14" s="12">
        <v>-9.9076864598776192E-3</v>
      </c>
      <c r="J14" s="12">
        <v>-2.1729357804049998E-2</v>
      </c>
      <c r="K14" s="12">
        <v>-3.4151494994275498E-3</v>
      </c>
      <c r="L14" s="12">
        <v>-3.0023292302659698E-5</v>
      </c>
      <c r="M14" s="12">
        <v>-7.8548438486832697E-2</v>
      </c>
      <c r="N14" s="12">
        <v>-0.16974418885616199</v>
      </c>
      <c r="O14" s="12">
        <v>-6.7552407680984206E-4</v>
      </c>
      <c r="P14" s="12">
        <v>-1.53118790743564E-2</v>
      </c>
      <c r="Q14" s="12">
        <v>-0.13382882543910601</v>
      </c>
      <c r="R14" s="12">
        <v>-7.1305319218816499E-2</v>
      </c>
      <c r="S14" s="12">
        <v>-2.8259423879878502E-2</v>
      </c>
      <c r="T14" s="12">
        <v>-1.7413509535542604E-2</v>
      </c>
      <c r="U14" s="12">
        <v>-6.6839354488795688E-2</v>
      </c>
      <c r="V14" s="12">
        <v>-6.1923040374234802E-2</v>
      </c>
      <c r="W14" s="12">
        <v>-4.1807434531453698E-2</v>
      </c>
      <c r="X14" s="12">
        <v>-1.8089033612352499E-2</v>
      </c>
      <c r="Y14" s="12">
        <v>-6.1209987182047294E-2</v>
      </c>
      <c r="Z14" s="12">
        <v>-9.8401340521967098E-2</v>
      </c>
      <c r="AA14" s="12">
        <v>-0.1087218472510063</v>
      </c>
      <c r="AB14" s="12">
        <v>-3.7153824224541492E-2</v>
      </c>
      <c r="AC14" s="12">
        <v>-4.2220254800615302E-2</v>
      </c>
      <c r="AD14" s="12">
        <v>-3.0023292302659699E-4</v>
      </c>
      <c r="AE14" s="12">
        <v>-1.0996030805849068E-2</v>
      </c>
      <c r="AF14" s="12">
        <v>-7.8060559986915194E-3</v>
      </c>
      <c r="AG14" s="12">
        <v>-1.1446380190388981E-2</v>
      </c>
      <c r="AH14" s="12">
        <v>-5.9971526374562004E-2</v>
      </c>
      <c r="AI14" s="12">
        <v>-3.5652659609408496E-3</v>
      </c>
      <c r="AJ14" s="12">
        <v>-0.1075959737896561</v>
      </c>
      <c r="AK14" s="12">
        <v>-0.138707610438288</v>
      </c>
      <c r="AL14" s="12">
        <v>-1.7638684227812601E-3</v>
      </c>
      <c r="AM14" s="12">
        <v>-0.15330643632045599</v>
      </c>
      <c r="AN14" s="12">
        <v>-4.0456386377833997E-2</v>
      </c>
      <c r="AO14" s="12">
        <v>-3.5427484917138499E-2</v>
      </c>
      <c r="AP14" s="12">
        <v>-0.15735958078131501</v>
      </c>
      <c r="AQ14" s="12">
        <v>-9.7950991137426887E-3</v>
      </c>
      <c r="AR14" s="12">
        <v>-9.8101107598940293E-2</v>
      </c>
      <c r="AS14" s="12">
        <v>-7.2431192680165795E-3</v>
      </c>
      <c r="AT14" s="12">
        <v>-9.4986191022538913E-2</v>
      </c>
      <c r="AU14" s="12">
        <v>-0.12388360986384889</v>
      </c>
      <c r="AV14" s="12">
        <v>-1.9477610881350499E-2</v>
      </c>
      <c r="AW14" s="12">
        <v>-5.7044255375053509E-3</v>
      </c>
      <c r="AX14" s="12">
        <v>-6.6313946873498897E-2</v>
      </c>
      <c r="AY14" s="12">
        <v>-7.1568023026464894E-2</v>
      </c>
      <c r="AZ14" s="12">
        <v>-8.5566383062579791E-3</v>
      </c>
      <c r="BA14" s="12">
        <v>-0.25846301761052198</v>
      </c>
      <c r="BB14" s="12">
        <v>-7.1305319218816496E-4</v>
      </c>
    </row>
    <row r="15" spans="1:54" x14ac:dyDescent="0.25">
      <c r="A15">
        <v>14</v>
      </c>
      <c r="B15" t="s">
        <v>177</v>
      </c>
      <c r="C15" s="12">
        <v>-3.3577205657959004</v>
      </c>
      <c r="D15" s="12">
        <v>-3.0168847889617902E-2</v>
      </c>
      <c r="E15" s="12">
        <v>-3.0765318347373005E-3</v>
      </c>
      <c r="F15" s="12">
        <v>-4.7874602530350904E-2</v>
      </c>
      <c r="G15" s="12">
        <v>-2.1064825113354401E-2</v>
      </c>
      <c r="H15" s="12">
        <v>-0.33703720181367003</v>
      </c>
      <c r="I15" s="12">
        <v>-4.9632620721629397E-2</v>
      </c>
      <c r="J15" s="12">
        <v>-4.11878547670953E-2</v>
      </c>
      <c r="K15" s="12">
        <v>-5.4624136657580704E-3</v>
      </c>
      <c r="L15" s="12">
        <v>-2.6056341049305698E-3</v>
      </c>
      <c r="M15" s="12">
        <v>-0.15024776899033501</v>
      </c>
      <c r="N15" s="12">
        <v>-9.7789761889864407E-2</v>
      </c>
      <c r="O15" s="12">
        <v>-8.3191932265855497E-3</v>
      </c>
      <c r="P15" s="12">
        <v>-1.0045818235876889E-2</v>
      </c>
      <c r="Q15" s="12">
        <v>-0.214603792063921</v>
      </c>
      <c r="R15" s="12">
        <v>-9.0726295942763005E-2</v>
      </c>
      <c r="S15" s="12">
        <v>-4.2004077498760298E-2</v>
      </c>
      <c r="T15" s="12">
        <v>-4.9664013903616605E-2</v>
      </c>
      <c r="U15" s="12">
        <v>-6.2158500334487901E-2</v>
      </c>
      <c r="V15" s="12">
        <v>-2.3011202396555595E-2</v>
      </c>
      <c r="W15" s="12">
        <v>-1.1081793241451659E-2</v>
      </c>
      <c r="X15" s="12">
        <v>-6.1530636694745199E-2</v>
      </c>
      <c r="Y15" s="12">
        <v>-7.36170117597853E-2</v>
      </c>
      <c r="Z15" s="12">
        <v>-0.10202784145812469</v>
      </c>
      <c r="AA15" s="12">
        <v>-0.15514510538032403</v>
      </c>
      <c r="AB15" s="12">
        <v>-1.5476838719647799E-2</v>
      </c>
      <c r="AC15" s="12">
        <v>-8.6048711826682417E-2</v>
      </c>
      <c r="AD15" s="12">
        <v>-5.9333113955647694E-3</v>
      </c>
      <c r="AE15" s="12">
        <v>-1.7391822820861901E-2</v>
      </c>
      <c r="AF15" s="12">
        <v>-2.4423895585975797E-2</v>
      </c>
      <c r="AG15" s="12">
        <v>-2.02486023816894E-2</v>
      </c>
      <c r="AH15" s="12">
        <v>-0.10494740738292611</v>
      </c>
      <c r="AI15" s="12">
        <v>-7.2204318570365201E-3</v>
      </c>
      <c r="AJ15" s="12">
        <v>-0.17109284182977902</v>
      </c>
      <c r="AK15" s="12">
        <v>-8.9219423207381687E-2</v>
      </c>
      <c r="AL15" s="12">
        <v>-4.2694727502476902E-3</v>
      </c>
      <c r="AM15" s="12">
        <v>-0.16556764180004596</v>
      </c>
      <c r="AN15" s="12">
        <v>-2.6024947867318602E-2</v>
      </c>
      <c r="AO15" s="12">
        <v>-4.2788907048438192E-2</v>
      </c>
      <c r="AP15" s="12">
        <v>-0.17542510094399999</v>
      </c>
      <c r="AQ15" s="12">
        <v>-1.2902597796704399E-2</v>
      </c>
      <c r="AR15" s="12">
        <v>-3.50661842796079E-2</v>
      </c>
      <c r="AS15" s="12">
        <v>-9.7946727799799113E-3</v>
      </c>
      <c r="AT15" s="12">
        <v>-7.3240293575939516E-2</v>
      </c>
      <c r="AU15" s="12">
        <v>-0.21108775568136298</v>
      </c>
      <c r="AV15" s="12">
        <v>-3.6541663833002294E-2</v>
      </c>
      <c r="AW15" s="12">
        <v>-6.7495341272297898E-3</v>
      </c>
      <c r="AX15" s="12">
        <v>-7.4464627673437089E-2</v>
      </c>
      <c r="AY15" s="12">
        <v>-5.0668595727204196E-2</v>
      </c>
      <c r="AZ15" s="12">
        <v>-1.73604296388748E-2</v>
      </c>
      <c r="BA15" s="12">
        <v>-0.182111848707256</v>
      </c>
      <c r="BB15" s="12">
        <v>-1.5696590993557703E-3</v>
      </c>
    </row>
    <row r="16" spans="1:54" x14ac:dyDescent="0.25">
      <c r="A16">
        <v>15</v>
      </c>
      <c r="B16" t="s">
        <v>178</v>
      </c>
      <c r="C16" s="12">
        <v>-0.64530596733093004</v>
      </c>
      <c r="D16" s="12">
        <v>-9.2599386687434275E-3</v>
      </c>
      <c r="E16" s="12">
        <v>-5.4122744977655604E-3</v>
      </c>
      <c r="F16" s="12">
        <v>-3.7039754674973698E-3</v>
      </c>
      <c r="G16" s="12">
        <v>-4.8215542723457202E-3</v>
      </c>
      <c r="H16" s="12">
        <v>-6.3302856588909093E-2</v>
      </c>
      <c r="I16" s="12">
        <v>-6.0987871921723098E-3</v>
      </c>
      <c r="J16" s="12">
        <v>-1.4209216233071901E-3</v>
      </c>
      <c r="K16" s="12">
        <v>-3.4485288835320398E-3</v>
      </c>
      <c r="L16" s="12">
        <v>-3.19308229956671E-5</v>
      </c>
      <c r="M16" s="12">
        <v>-7.0247810590467205E-3</v>
      </c>
      <c r="N16" s="12">
        <v>-4.5341768653847109E-3</v>
      </c>
      <c r="O16" s="12">
        <v>-2.6023620741468701E-3</v>
      </c>
      <c r="P16" s="12">
        <v>-1.021786335861345E-3</v>
      </c>
      <c r="Q16" s="12">
        <v>-2.4586733706663599E-2</v>
      </c>
      <c r="R16" s="12">
        <v>-1.46083515205176E-2</v>
      </c>
      <c r="S16" s="12">
        <v>-2.4746387821642001E-3</v>
      </c>
      <c r="T16" s="12">
        <v>-1.0904376053020271E-2</v>
      </c>
      <c r="U16" s="12">
        <v>-5.4921015552547199E-3</v>
      </c>
      <c r="V16" s="12">
        <v>-5.2222861009413403E-2</v>
      </c>
      <c r="W16" s="12">
        <v>-5.4282399092633903E-4</v>
      </c>
      <c r="X16" s="12">
        <v>-2.7939470121208601E-3</v>
      </c>
      <c r="Y16" s="12">
        <v>-2.3788463131771999E-3</v>
      </c>
      <c r="Z16" s="12">
        <v>-6.8172307095748508E-3</v>
      </c>
      <c r="AA16" s="12">
        <v>-7.7591899879470095E-3</v>
      </c>
      <c r="AB16" s="12">
        <v>-7.487777992483919E-3</v>
      </c>
      <c r="AC16" s="12">
        <v>-5.9870293116875009E-3</v>
      </c>
      <c r="AD16" s="12">
        <v>-5.1727933252980595E-3</v>
      </c>
      <c r="AE16" s="12">
        <v>-1.021786335861345E-3</v>
      </c>
      <c r="AF16" s="12">
        <v>-1.021786335861345E-3</v>
      </c>
      <c r="AG16" s="12">
        <v>-5.5878940242417305E-4</v>
      </c>
      <c r="AH16" s="12">
        <v>-1.4384835759547998E-2</v>
      </c>
      <c r="AI16" s="12">
        <v>-5.9391330771940299E-3</v>
      </c>
      <c r="AJ16" s="12">
        <v>-4.9971737988218894E-3</v>
      </c>
      <c r="AK16" s="12">
        <v>-3.3846672375407003E-3</v>
      </c>
      <c r="AL16" s="12">
        <v>-2.0276072602248502E-3</v>
      </c>
      <c r="AM16" s="12">
        <v>-2.6805925904862398E-2</v>
      </c>
      <c r="AN16" s="12">
        <v>-2.3980048069745998E-2</v>
      </c>
      <c r="AO16" s="12">
        <v>-2.9376357156013699E-3</v>
      </c>
      <c r="AP16" s="12">
        <v>-1.8887081801936996E-2</v>
      </c>
      <c r="AQ16" s="12">
        <v>-3.6720446445017102E-4</v>
      </c>
      <c r="AR16" s="12">
        <v>-2.1712959637053501E-3</v>
      </c>
      <c r="AS16" s="12">
        <v>-3.6720446445017102E-4</v>
      </c>
      <c r="AT16" s="12">
        <v>-4.0232836974540501E-3</v>
      </c>
      <c r="AU16" s="12">
        <v>-0.23384538220876697</v>
      </c>
      <c r="AV16" s="12">
        <v>-6.3701991876355104E-3</v>
      </c>
      <c r="AW16" s="12">
        <v>-1.7561952647616899E-4</v>
      </c>
      <c r="AX16" s="12">
        <v>-3.1611514765710401E-3</v>
      </c>
      <c r="AY16" s="12">
        <v>-1.4081492941089199E-2</v>
      </c>
      <c r="AZ16" s="12">
        <v>-2.5225350166576898E-3</v>
      </c>
      <c r="BA16" s="12">
        <v>-4.5341768653847109E-3</v>
      </c>
      <c r="BB16" s="12">
        <v>-5.8273751967092211E-3</v>
      </c>
    </row>
    <row r="17" spans="1:54" x14ac:dyDescent="0.25">
      <c r="A17">
        <v>16</v>
      </c>
      <c r="B17" t="s">
        <v>179</v>
      </c>
      <c r="C17" s="12">
        <v>-9.8168683767318008</v>
      </c>
      <c r="D17" s="12">
        <v>-0.10236086443093048</v>
      </c>
      <c r="E17" s="12">
        <v>-1.162778722680083E-3</v>
      </c>
      <c r="F17" s="12">
        <v>-9.09147613795485E-2</v>
      </c>
      <c r="G17" s="12">
        <v>-6.7150471234774606E-2</v>
      </c>
      <c r="H17" s="12">
        <v>-0.89468555343214995</v>
      </c>
      <c r="I17" s="12">
        <v>-7.6598048356549903E-2</v>
      </c>
      <c r="J17" s="12">
        <v>-0.1296498275788294</v>
      </c>
      <c r="K17" s="12">
        <v>-7.1292870434322794E-2</v>
      </c>
      <c r="L17" s="12">
        <v>-6.7223144904942104E-3</v>
      </c>
      <c r="M17" s="12">
        <v>-0.27779510421528897</v>
      </c>
      <c r="N17" s="12">
        <v>-0.26042609704525499</v>
      </c>
      <c r="O17" s="12">
        <v>-6.0319146239029E-3</v>
      </c>
      <c r="P17" s="12">
        <v>-2.9360162747672201E-2</v>
      </c>
      <c r="Q17" s="12">
        <v>-0.49912276671042594</v>
      </c>
      <c r="R17" s="12">
        <v>-0.34069416574526507</v>
      </c>
      <c r="S17" s="12">
        <v>-0.12681555444229609</v>
      </c>
      <c r="T17" s="12">
        <v>-8.6808699015084492E-2</v>
      </c>
      <c r="U17" s="12">
        <v>-0.14273108820898101</v>
      </c>
      <c r="V17" s="12">
        <v>-0.24487393162940899</v>
      </c>
      <c r="W17" s="12">
        <v>-1.7877722861206397E-2</v>
      </c>
      <c r="X17" s="12">
        <v>-0.1133709254613075</v>
      </c>
      <c r="Y17" s="12">
        <v>-0.30704625645771</v>
      </c>
      <c r="Z17" s="12">
        <v>-0.37408771718723299</v>
      </c>
      <c r="AA17" s="12">
        <v>-0.15057984458707102</v>
      </c>
      <c r="AB17" s="12">
        <v>-6.1772619642378894E-2</v>
      </c>
      <c r="AC17" s="12">
        <v>-0.23044820810116001</v>
      </c>
      <c r="AD17" s="12">
        <v>-9.9199559778643913E-3</v>
      </c>
      <c r="AE17" s="12">
        <v>-4.9345422043736105E-2</v>
      </c>
      <c r="AF17" s="12">
        <v>-2.5690142404213197E-2</v>
      </c>
      <c r="AG17" s="12">
        <v>-4.4330938802178303E-2</v>
      </c>
      <c r="AH17" s="12">
        <v>-0.67644652191913091</v>
      </c>
      <c r="AI17" s="12">
        <v>-1.3880671001993498E-2</v>
      </c>
      <c r="AJ17" s="12">
        <v>-0.46198652125483097</v>
      </c>
      <c r="AK17" s="12">
        <v>-0.44200126195876699</v>
      </c>
      <c r="AL17" s="12">
        <v>-7.0856828413316799E-3</v>
      </c>
      <c r="AM17" s="12">
        <v>-0.55377336667638999</v>
      </c>
      <c r="AN17" s="12">
        <v>-5.3487821243283995E-2</v>
      </c>
      <c r="AO17" s="12">
        <v>-4.9345422043736105E-2</v>
      </c>
      <c r="AP17" s="12">
        <v>-0.73592992095124099</v>
      </c>
      <c r="AQ17" s="12">
        <v>-3.5101382690905097E-2</v>
      </c>
      <c r="AR17" s="12">
        <v>-0.198072088041536</v>
      </c>
      <c r="AS17" s="12">
        <v>-1.43893866931661E-2</v>
      </c>
      <c r="AT17" s="12">
        <v>-0.21903844188486102</v>
      </c>
      <c r="AU17" s="12">
        <v>-0.83156847089167607</v>
      </c>
      <c r="AV17" s="12">
        <v>-0.1018884855748423</v>
      </c>
      <c r="AW17" s="12">
        <v>-1.45710708685848E-2</v>
      </c>
      <c r="AX17" s="12">
        <v>-0.15377748607444097</v>
      </c>
      <c r="AY17" s="12">
        <v>-9.2586255793401892E-2</v>
      </c>
      <c r="AZ17" s="12">
        <v>-7.82332059353191E-2</v>
      </c>
      <c r="BA17" s="12">
        <v>-0.23044820810116001</v>
      </c>
      <c r="BB17" s="12">
        <v>-1.3589976321323499E-2</v>
      </c>
    </row>
    <row r="18" spans="1:54" x14ac:dyDescent="0.25">
      <c r="A18">
        <v>17</v>
      </c>
      <c r="B18" t="s">
        <v>180</v>
      </c>
      <c r="C18" s="12">
        <v>-6.7726415634154407</v>
      </c>
      <c r="D18" s="12">
        <v>-0.142534470918316</v>
      </c>
      <c r="E18" s="12">
        <v>-2.1385950624402601E-3</v>
      </c>
      <c r="F18" s="12">
        <v>-6.4273451606312093E-2</v>
      </c>
      <c r="G18" s="12">
        <v>-9.6352377542915701E-2</v>
      </c>
      <c r="H18" s="12">
        <v>-0.40812485772677398</v>
      </c>
      <c r="I18" s="12">
        <v>-5.2713478295824692E-2</v>
      </c>
      <c r="J18" s="12">
        <v>-5.8146665751753604E-2</v>
      </c>
      <c r="K18" s="12">
        <v>-2.13859506244026E-2</v>
      </c>
      <c r="L18" s="12">
        <v>-9.8259773139146214E-4</v>
      </c>
      <c r="M18" s="12">
        <v>-0.12259351695772291</v>
      </c>
      <c r="N18" s="12">
        <v>-0.24351083778542701</v>
      </c>
      <c r="O18" s="12">
        <v>-2.3697945286500106E-3</v>
      </c>
      <c r="P18" s="12">
        <v>-1.9420755161619598E-2</v>
      </c>
      <c r="Q18" s="12">
        <v>-0.39020689909551798</v>
      </c>
      <c r="R18" s="12">
        <v>-0.32899684041648503</v>
      </c>
      <c r="S18" s="12">
        <v>-0.12230451762496081</v>
      </c>
      <c r="T18" s="12">
        <v>-8.5601602364162407E-2</v>
      </c>
      <c r="U18" s="12">
        <v>-0.15525044155985201</v>
      </c>
      <c r="V18" s="12">
        <v>-3.7280913926323399E-2</v>
      </c>
      <c r="W18" s="12">
        <v>-1.53747645029488E-2</v>
      </c>
      <c r="X18" s="12">
        <v>-4.1558104051203901E-2</v>
      </c>
      <c r="Y18" s="12">
        <v>-0.11103354364723592</v>
      </c>
      <c r="Z18" s="12">
        <v>-0.39818328067975495</v>
      </c>
      <c r="AA18" s="12">
        <v>-0.15079985183531402</v>
      </c>
      <c r="AB18" s="12">
        <v>-6.8377242131535204E-2</v>
      </c>
      <c r="AC18" s="12">
        <v>-0.14143627345381898</v>
      </c>
      <c r="AD18" s="12">
        <v>-3.8147911924609904E-3</v>
      </c>
      <c r="AE18" s="12">
        <v>-4.1269104718441696E-2</v>
      </c>
      <c r="AF18" s="12">
        <v>-2.6587938614122102E-2</v>
      </c>
      <c r="AG18" s="12">
        <v>-3.4159721132491598E-2</v>
      </c>
      <c r="AH18" s="12">
        <v>-0.1175071287011088</v>
      </c>
      <c r="AI18" s="12">
        <v>-5.5487871890341706E-3</v>
      </c>
      <c r="AJ18" s="12">
        <v>-0.17750339018254102</v>
      </c>
      <c r="AK18" s="12">
        <v>-0.34257980905630797</v>
      </c>
      <c r="AL18" s="12">
        <v>-1.017277651322928E-2</v>
      </c>
      <c r="AM18" s="12">
        <v>-0.63475813447888396</v>
      </c>
      <c r="AN18" s="12">
        <v>-0.11525293390556381</v>
      </c>
      <c r="AO18" s="12">
        <v>-4.7106891240238098E-2</v>
      </c>
      <c r="AP18" s="12">
        <v>-0.32992163828132304</v>
      </c>
      <c r="AQ18" s="12">
        <v>-2.1848349556822102E-2</v>
      </c>
      <c r="AR18" s="12">
        <v>-0.30726409059276799</v>
      </c>
      <c r="AS18" s="12">
        <v>-1.4681166104319601E-2</v>
      </c>
      <c r="AT18" s="12">
        <v>-0.255359810428677</v>
      </c>
      <c r="AU18" s="12">
        <v>-0.38171031871230998</v>
      </c>
      <c r="AV18" s="12">
        <v>-4.1211304851889299E-2</v>
      </c>
      <c r="AW18" s="12">
        <v>-1.2773770508089042E-2</v>
      </c>
      <c r="AX18" s="12">
        <v>-0.15079985183531402</v>
      </c>
      <c r="AY18" s="12">
        <v>-7.7914220112687893E-2</v>
      </c>
      <c r="AZ18" s="12">
        <v>-3.6009316862169703E-2</v>
      </c>
      <c r="BA18" s="12">
        <v>-0.30408509793238292</v>
      </c>
      <c r="BB18" s="12">
        <v>-1.8495957296780598E-3</v>
      </c>
    </row>
    <row r="19" spans="1:54" x14ac:dyDescent="0.25">
      <c r="A19">
        <v>18</v>
      </c>
      <c r="B19" t="s">
        <v>181</v>
      </c>
      <c r="C19" s="12">
        <v>-4.3145126104354805</v>
      </c>
      <c r="D19" s="12">
        <v>-7.4864149218905898E-2</v>
      </c>
      <c r="E19" s="12">
        <v>-2.3174635693604903E-3</v>
      </c>
      <c r="F19" s="12">
        <v>-7.0682638865494293E-2</v>
      </c>
      <c r="G19" s="12">
        <v>-3.6978657824143502E-2</v>
      </c>
      <c r="H19" s="12">
        <v>-0.36887974467081502</v>
      </c>
      <c r="I19" s="12">
        <v>-7.909603921512931E-2</v>
      </c>
      <c r="J19" s="12">
        <v>-3.2595628899483399E-2</v>
      </c>
      <c r="K19" s="12">
        <v>-7.6073260646397998E-3</v>
      </c>
      <c r="L19" s="12">
        <v>-7.5569464218276606E-4</v>
      </c>
      <c r="M19" s="12">
        <v>-0.17884773198325599</v>
      </c>
      <c r="N19" s="12">
        <v>-0.15728524485964002</v>
      </c>
      <c r="O19" s="12">
        <v>-6.5997332083961302E-3</v>
      </c>
      <c r="P19" s="12">
        <v>-1.5113892843655399E-2</v>
      </c>
      <c r="Q19" s="12">
        <v>-0.157134105931203</v>
      </c>
      <c r="R19" s="12">
        <v>-0.16519484878115298</v>
      </c>
      <c r="S19" s="12">
        <v>-5.5820644235900496E-2</v>
      </c>
      <c r="T19" s="12">
        <v>-3.8338908180072399E-2</v>
      </c>
      <c r="U19" s="12">
        <v>-7.2949722792043009E-2</v>
      </c>
      <c r="V19" s="12">
        <v>-4.0706751392245201E-2</v>
      </c>
      <c r="W19" s="12">
        <v>-1.4307818558660401E-2</v>
      </c>
      <c r="X19" s="12">
        <v>-4.0656371749432901E-2</v>
      </c>
      <c r="Y19" s="12">
        <v>-6.342797030053951E-2</v>
      </c>
      <c r="Z19" s="12">
        <v>-0.14101262023130501</v>
      </c>
      <c r="AA19" s="12">
        <v>-0.10766129668963761</v>
      </c>
      <c r="AB19" s="12">
        <v>-3.4207777469473302E-2</v>
      </c>
      <c r="AC19" s="12">
        <v>-9.511676562940391E-2</v>
      </c>
      <c r="AD19" s="12">
        <v>-1.254453106023396E-2</v>
      </c>
      <c r="AE19" s="12">
        <v>-1.9194643911442402E-2</v>
      </c>
      <c r="AF19" s="12">
        <v>-3.2998666041980901E-2</v>
      </c>
      <c r="AG19" s="12">
        <v>-1.5970346771462501E-2</v>
      </c>
      <c r="AH19" s="12">
        <v>-0.1091726859740038</v>
      </c>
      <c r="AI19" s="12">
        <v>-1.8237430698010801E-2</v>
      </c>
      <c r="AJ19" s="12">
        <v>-0.19834465375157001</v>
      </c>
      <c r="AK19" s="12">
        <v>-0.174867740201092</v>
      </c>
      <c r="AL19" s="12">
        <v>-1.0378206419310008E-2</v>
      </c>
      <c r="AM19" s="12">
        <v>-0.30278165330122897</v>
      </c>
      <c r="AN19" s="12">
        <v>-7.2395546721108789E-2</v>
      </c>
      <c r="AO19" s="12">
        <v>-5.1084957811555101E-2</v>
      </c>
      <c r="AP19" s="12">
        <v>-0.25411491834465905</v>
      </c>
      <c r="AQ19" s="12">
        <v>-9.2194746346297325E-3</v>
      </c>
      <c r="AR19" s="12">
        <v>-8.8617791706631713E-2</v>
      </c>
      <c r="AS19" s="12">
        <v>-1.2947568202731363E-2</v>
      </c>
      <c r="AT19" s="12">
        <v>-0.11274964061366829</v>
      </c>
      <c r="AU19" s="12">
        <v>-0.37064303216924194</v>
      </c>
      <c r="AV19" s="12">
        <v>-4.9976605669687105E-2</v>
      </c>
      <c r="AW19" s="12">
        <v>-1.53154114149041E-2</v>
      </c>
      <c r="AX19" s="12">
        <v>-8.529273528102839E-2</v>
      </c>
      <c r="AY19" s="12">
        <v>-8.8164374921322203E-2</v>
      </c>
      <c r="AZ19" s="12">
        <v>-3.1789554614488499E-2</v>
      </c>
      <c r="BA19" s="12">
        <v>-0.11274964061366829</v>
      </c>
      <c r="BB19" s="12">
        <v>-6.8012517796448794E-3</v>
      </c>
    </row>
    <row r="20" spans="1:54" x14ac:dyDescent="0.25">
      <c r="A20">
        <v>19</v>
      </c>
      <c r="B20" t="s">
        <v>182</v>
      </c>
      <c r="C20" s="12">
        <v>-7.6904292106627601</v>
      </c>
      <c r="D20" s="12">
        <v>-0.307931119481268</v>
      </c>
      <c r="E20" s="12">
        <v>-6.0961369855236694E-4</v>
      </c>
      <c r="F20" s="12">
        <v>-6.1494781841470197E-2</v>
      </c>
      <c r="G20" s="12">
        <v>-0.13510563594167002</v>
      </c>
      <c r="H20" s="12">
        <v>-0.36058650269372894</v>
      </c>
      <c r="I20" s="12">
        <v>-5.1664760952313704E-2</v>
      </c>
      <c r="J20" s="12">
        <v>-5.2731584924780403E-2</v>
      </c>
      <c r="K20" s="12">
        <v>-1.0287231163071309E-2</v>
      </c>
      <c r="L20" s="12">
        <v>-1.5240342463809401E-4</v>
      </c>
      <c r="M20" s="12">
        <v>-0.13556284621558401</v>
      </c>
      <c r="N20" s="12">
        <v>-0.13053353320252709</v>
      </c>
      <c r="O20" s="12">
        <v>-6.0961369855236694E-4</v>
      </c>
      <c r="P20" s="12">
        <v>-1.66881749978713E-2</v>
      </c>
      <c r="Q20" s="12">
        <v>-0.46780231192662902</v>
      </c>
      <c r="R20" s="12">
        <v>-0.73412729648169006</v>
      </c>
      <c r="S20" s="12">
        <v>-0.10919705375319332</v>
      </c>
      <c r="T20" s="12">
        <v>-4.5340018829832802E-2</v>
      </c>
      <c r="U20" s="12">
        <v>-0.19469537497516501</v>
      </c>
      <c r="V20" s="12">
        <v>-8.565072464660789E-2</v>
      </c>
      <c r="W20" s="12">
        <v>-9.3728106152427097E-3</v>
      </c>
      <c r="X20" s="12">
        <v>-2.3012917120352097E-2</v>
      </c>
      <c r="Y20" s="12">
        <v>-6.4238043484956195E-2</v>
      </c>
      <c r="Z20" s="12">
        <v>-0.43488317220480005</v>
      </c>
      <c r="AA20" s="12">
        <v>-0.138077502722113</v>
      </c>
      <c r="AB20" s="12">
        <v>-8.123102533210369E-2</v>
      </c>
      <c r="AC20" s="12">
        <v>-0.14356402600908399</v>
      </c>
      <c r="AD20" s="12">
        <v>-1.3411501368152301E-2</v>
      </c>
      <c r="AE20" s="12">
        <v>-4.1682336638518599E-2</v>
      </c>
      <c r="AF20" s="12">
        <v>-2.7356414722537799E-2</v>
      </c>
      <c r="AG20" s="12">
        <v>-3.0556886639937803E-2</v>
      </c>
      <c r="AH20" s="12">
        <v>-7.3077442113965593E-2</v>
      </c>
      <c r="AI20" s="12">
        <v>-8.9918020536475206E-3</v>
      </c>
      <c r="AJ20" s="12">
        <v>-0.199800889700541</v>
      </c>
      <c r="AK20" s="12">
        <v>-0.15682312395259801</v>
      </c>
      <c r="AL20" s="12">
        <v>-7.6963729442237295E-3</v>
      </c>
      <c r="AM20" s="12">
        <v>-0.75287291771218201</v>
      </c>
      <c r="AN20" s="12">
        <v>-0.12672344758657419</v>
      </c>
      <c r="AO20" s="12">
        <v>-0.1004338568365028</v>
      </c>
      <c r="AP20" s="12">
        <v>-0.73237465709835603</v>
      </c>
      <c r="AQ20" s="12">
        <v>-2.1107874312376002E-2</v>
      </c>
      <c r="AR20" s="12">
        <v>-0.14546906881706001</v>
      </c>
      <c r="AS20" s="12">
        <v>-1.3792509929747399E-2</v>
      </c>
      <c r="AT20" s="12">
        <v>-0.213212391068693</v>
      </c>
      <c r="AU20" s="12">
        <v>-0.56922679102328</v>
      </c>
      <c r="AV20" s="12">
        <v>-7.9325982524127703E-2</v>
      </c>
      <c r="AW20" s="12">
        <v>-6.0961369855236707E-3</v>
      </c>
      <c r="AX20" s="12">
        <v>-7.8182956839341983E-2</v>
      </c>
      <c r="AY20" s="12">
        <v>-0.11597900614958891</v>
      </c>
      <c r="AZ20" s="12">
        <v>-6.9267356498012703E-2</v>
      </c>
      <c r="BA20" s="12">
        <v>-0.30678809379648297</v>
      </c>
      <c r="BB20" s="12">
        <v>-5.0293130130570898E-3</v>
      </c>
    </row>
    <row r="21" spans="1:54" x14ac:dyDescent="0.25">
      <c r="A21">
        <v>20</v>
      </c>
      <c r="B21" t="s">
        <v>183</v>
      </c>
      <c r="C21" s="12">
        <v>-37.474846696853703</v>
      </c>
      <c r="D21" s="12">
        <v>-0.63121868204715592</v>
      </c>
      <c r="E21" s="12">
        <v>-1.8386449747203902E-2</v>
      </c>
      <c r="F21" s="12">
        <v>-0.48575814009548596</v>
      </c>
      <c r="G21" s="12">
        <v>-0.37069455135491897</v>
      </c>
      <c r="H21" s="12">
        <v>-3.1443794624129699</v>
      </c>
      <c r="I21" s="12">
        <v>-0.41814345392834801</v>
      </c>
      <c r="J21" s="12">
        <v>-0.66621224769506115</v>
      </c>
      <c r="K21" s="12">
        <v>-5.5307627062153898E-2</v>
      </c>
      <c r="L21" s="12">
        <v>-3.1138342313813206E-3</v>
      </c>
      <c r="M21" s="12">
        <v>-1.015999626353562</v>
      </c>
      <c r="N21" s="12">
        <v>-0.85897341439961306</v>
      </c>
      <c r="O21" s="12">
        <v>-2.6541729877012202E-2</v>
      </c>
      <c r="P21" s="12">
        <v>-0.18015755195849098</v>
      </c>
      <c r="Q21" s="12">
        <v>-2.2600505407006701</v>
      </c>
      <c r="R21" s="12">
        <v>-1.5874623467222999</v>
      </c>
      <c r="S21" s="12">
        <v>-0.55174177023666204</v>
      </c>
      <c r="T21" s="12">
        <v>-0.37291871866304799</v>
      </c>
      <c r="U21" s="12">
        <v>-0.540472655875472</v>
      </c>
      <c r="V21" s="12">
        <v>-0.42244351072406505</v>
      </c>
      <c r="W21" s="12">
        <v>-0.14827782054196803</v>
      </c>
      <c r="X21" s="12">
        <v>-0.24584462645858196</v>
      </c>
      <c r="Y21" s="12">
        <v>-0.77208261156201896</v>
      </c>
      <c r="Z21" s="12">
        <v>-1.9838089610309797</v>
      </c>
      <c r="AA21" s="12">
        <v>-1.053069081489046</v>
      </c>
      <c r="AB21" s="12">
        <v>-0.32739742775666403</v>
      </c>
      <c r="AC21" s="12">
        <v>-0.90657059479358892</v>
      </c>
      <c r="AD21" s="12">
        <v>-6.8207797449304608E-2</v>
      </c>
      <c r="AE21" s="12">
        <v>-0.261117241974405</v>
      </c>
      <c r="AF21" s="12">
        <v>-0.15850899015936304</v>
      </c>
      <c r="AG21" s="12">
        <v>-0.34919426737633302</v>
      </c>
      <c r="AH21" s="12">
        <v>-0.59429750473219811</v>
      </c>
      <c r="AI21" s="12">
        <v>-6.9542297834182504E-2</v>
      </c>
      <c r="AJ21" s="12">
        <v>-1.3806147870662602</v>
      </c>
      <c r="AK21" s="12">
        <v>-1.12186999022052</v>
      </c>
      <c r="AL21" s="12">
        <v>-5.1304125907520794E-2</v>
      </c>
      <c r="AM21" s="12">
        <v>-2.8448582649181899</v>
      </c>
      <c r="AN21" s="12">
        <v>-0.59355611562948996</v>
      </c>
      <c r="AO21" s="12">
        <v>-0.49124441945553804</v>
      </c>
      <c r="AP21" s="12">
        <v>-2.1052484960548501</v>
      </c>
      <c r="AQ21" s="12">
        <v>-0.18223344144607798</v>
      </c>
      <c r="AR21" s="12">
        <v>-0.74732021553151395</v>
      </c>
      <c r="AS21" s="12">
        <v>-0.11432219963785649</v>
      </c>
      <c r="AT21" s="12">
        <v>-0.93444682505547205</v>
      </c>
      <c r="AU21" s="12">
        <v>-2.8418927085073502</v>
      </c>
      <c r="AV21" s="12">
        <v>-0.34667354442711995</v>
      </c>
      <c r="AW21" s="12">
        <v>-7.1025076039602092E-2</v>
      </c>
      <c r="AX21" s="12">
        <v>-0.54195543408089197</v>
      </c>
      <c r="AY21" s="12">
        <v>-0.586883613705105</v>
      </c>
      <c r="AZ21" s="12">
        <v>-0.14798126490088401</v>
      </c>
      <c r="BA21" s="12">
        <v>-1.7845235702225799</v>
      </c>
      <c r="BB21" s="12">
        <v>-3.8997066802537506E-2</v>
      </c>
    </row>
    <row r="22" spans="1:54" x14ac:dyDescent="0.25">
      <c r="A22">
        <v>21</v>
      </c>
      <c r="B22" t="s">
        <v>184</v>
      </c>
      <c r="C22" s="12">
        <v>-43.986565446853703</v>
      </c>
      <c r="D22" s="12">
        <v>-0.49911844453021703</v>
      </c>
      <c r="E22" s="12">
        <v>-9.8141267182907492E-3</v>
      </c>
      <c r="F22" s="12">
        <v>-0.35681360711500093</v>
      </c>
      <c r="G22" s="12">
        <v>-0.486850786132353</v>
      </c>
      <c r="H22" s="12">
        <v>-2.7253479392167801</v>
      </c>
      <c r="I22" s="12">
        <v>-0.57062136776347805</v>
      </c>
      <c r="J22" s="12">
        <v>-0.50174722847261599</v>
      </c>
      <c r="K22" s="12">
        <v>-5.02973994312403E-2</v>
      </c>
      <c r="L22" s="12">
        <v>-4.3813065706655302E-3</v>
      </c>
      <c r="M22" s="12">
        <v>-1.091646345147014</v>
      </c>
      <c r="N22" s="12">
        <v>-1.2751354643264929</v>
      </c>
      <c r="O22" s="12">
        <v>-1.0339883506770628E-2</v>
      </c>
      <c r="P22" s="12">
        <v>-0.10865640295250499</v>
      </c>
      <c r="Q22" s="12">
        <v>-3.3098142357435703</v>
      </c>
      <c r="R22" s="12">
        <v>-1.58428045595265</v>
      </c>
      <c r="S22" s="12">
        <v>-1.4817578821990798</v>
      </c>
      <c r="T22" s="12">
        <v>-0.64054702063129998</v>
      </c>
      <c r="U22" s="12">
        <v>-0.70661712371692798</v>
      </c>
      <c r="V22" s="12">
        <v>-0.40080192508448292</v>
      </c>
      <c r="W22" s="12">
        <v>-9.4986726452028492E-2</v>
      </c>
      <c r="X22" s="12">
        <v>-0.26533192591950494</v>
      </c>
      <c r="Y22" s="12">
        <v>-0.67174192341443495</v>
      </c>
      <c r="Z22" s="12">
        <v>-2.4663250947590303</v>
      </c>
      <c r="AA22" s="12">
        <v>-1.3818640923879097</v>
      </c>
      <c r="AB22" s="12">
        <v>-0.46126395575966594</v>
      </c>
      <c r="AC22" s="12">
        <v>-1.1077695533270691</v>
      </c>
      <c r="AD22" s="12">
        <v>-3.9256506873163108E-2</v>
      </c>
      <c r="AE22" s="12">
        <v>-0.34016464214647102</v>
      </c>
      <c r="AF22" s="12">
        <v>-0.1221508271901542</v>
      </c>
      <c r="AG22" s="12">
        <v>-0.23729156386724504</v>
      </c>
      <c r="AH22" s="12">
        <v>-0.59901223434138196</v>
      </c>
      <c r="AI22" s="12">
        <v>-6.6946364399768699E-2</v>
      </c>
      <c r="AJ22" s="12">
        <v>-1.6850505070779598</v>
      </c>
      <c r="AK22" s="12">
        <v>-1.58428045595265</v>
      </c>
      <c r="AL22" s="12">
        <v>-0.25253851073316103</v>
      </c>
      <c r="AM22" s="12">
        <v>-2.8713330741513605</v>
      </c>
      <c r="AN22" s="12">
        <v>-0.94899100320614393</v>
      </c>
      <c r="AO22" s="12">
        <v>-0.45723315371465401</v>
      </c>
      <c r="AP22" s="12">
        <v>-1.9756187588445</v>
      </c>
      <c r="AQ22" s="12">
        <v>-0.11741901609383619</v>
      </c>
      <c r="AR22" s="12">
        <v>-0.99000003270757408</v>
      </c>
      <c r="AS22" s="12">
        <v>-0.21240574254586497</v>
      </c>
      <c r="AT22" s="12">
        <v>-1.0641317398832348</v>
      </c>
      <c r="AU22" s="12">
        <v>-3.951237517689</v>
      </c>
      <c r="AV22" s="12">
        <v>-0.25323951978446702</v>
      </c>
      <c r="AW22" s="12">
        <v>-9.0079663092883205E-2</v>
      </c>
      <c r="AX22" s="12">
        <v>-0.61110464047642599</v>
      </c>
      <c r="AY22" s="12">
        <v>-0.64633034530457312</v>
      </c>
      <c r="AZ22" s="12">
        <v>-0.1223260794529815</v>
      </c>
      <c r="BA22" s="12">
        <v>-2.4281201014628397</v>
      </c>
      <c r="BB22" s="12">
        <v>-5.6431228630171998E-2</v>
      </c>
    </row>
    <row r="23" spans="1:54" x14ac:dyDescent="0.25">
      <c r="A23">
        <v>22</v>
      </c>
      <c r="B23" t="s">
        <v>185</v>
      </c>
      <c r="C23" s="12">
        <v>-3.66759548187256</v>
      </c>
      <c r="D23" s="12">
        <v>-9.2377455959525394E-3</v>
      </c>
      <c r="E23" s="12">
        <v>-3.5080046566908404E-4</v>
      </c>
      <c r="F23" s="12">
        <v>-5.4724872644376997E-2</v>
      </c>
      <c r="G23" s="12">
        <v>-6.7821423362689395E-3</v>
      </c>
      <c r="H23" s="12">
        <v>-1.1291097655002171</v>
      </c>
      <c r="I23" s="12">
        <v>-0.1176350894876993</v>
      </c>
      <c r="J23" s="12">
        <v>-2.4672966085392201E-2</v>
      </c>
      <c r="K23" s="12">
        <v>-5.9636079163744105E-3</v>
      </c>
      <c r="L23" s="12">
        <v>-3.9757386109162806E-3</v>
      </c>
      <c r="M23" s="12">
        <v>-9.6002394104772612E-2</v>
      </c>
      <c r="N23" s="12">
        <v>-9.8574930853012305E-2</v>
      </c>
      <c r="O23" s="12">
        <v>-3.5080046566908396E-3</v>
      </c>
      <c r="P23" s="12">
        <v>-3.7886450292260995E-2</v>
      </c>
      <c r="Q23" s="12">
        <v>-9.5066926196320803E-2</v>
      </c>
      <c r="R23" s="12">
        <v>-2.8180970742082999E-2</v>
      </c>
      <c r="S23" s="12">
        <v>-1.2278016298417861E-2</v>
      </c>
      <c r="T23" s="12">
        <v>-9.5885460616215792E-3</v>
      </c>
      <c r="U23" s="12">
        <v>-3.0519640513210301E-2</v>
      </c>
      <c r="V23" s="12">
        <v>-7.3668097790506801E-3</v>
      </c>
      <c r="W23" s="12">
        <v>-2.1048027940145002E-3</v>
      </c>
      <c r="X23" s="12">
        <v>-2.5725367482399401E-2</v>
      </c>
      <c r="Y23" s="12">
        <v>-0.18697664820162099</v>
      </c>
      <c r="Z23" s="12">
        <v>-3.4144578658457499E-2</v>
      </c>
      <c r="AA23" s="12">
        <v>-0.15750940908541899</v>
      </c>
      <c r="AB23" s="12">
        <v>-1.6370688397890597E-2</v>
      </c>
      <c r="AC23" s="12">
        <v>-2.1983495848595897E-2</v>
      </c>
      <c r="AD23" s="12">
        <v>-2.4556032596835895E-3</v>
      </c>
      <c r="AE23" s="12">
        <v>-6.3144083820434495E-3</v>
      </c>
      <c r="AF23" s="12">
        <v>-7.8345437332761701E-3</v>
      </c>
      <c r="AG23" s="12">
        <v>-3.2390576330111998E-2</v>
      </c>
      <c r="AH23" s="12">
        <v>-6.3144083820434502E-2</v>
      </c>
      <c r="AI23" s="12">
        <v>-5.0281400079235303E-3</v>
      </c>
      <c r="AJ23" s="12">
        <v>-0.15096113372626202</v>
      </c>
      <c r="AK23" s="12">
        <v>-0.140904853710415</v>
      </c>
      <c r="AL23" s="12">
        <v>-1.0524013970072449E-3</v>
      </c>
      <c r="AM23" s="12">
        <v>-6.2442482889096498E-2</v>
      </c>
      <c r="AN23" s="12">
        <v>-2.3269764222715802E-2</v>
      </c>
      <c r="AO23" s="12">
        <v>-9.4599192242095384E-2</v>
      </c>
      <c r="AP23" s="12">
        <v>-5.8583677766736494E-2</v>
      </c>
      <c r="AQ23" s="12">
        <v>-1.4733619558101501E-2</v>
      </c>
      <c r="AR23" s="12">
        <v>-1.5084420023770601E-2</v>
      </c>
      <c r="AS23" s="12">
        <v>-3.7418716338035603E-3</v>
      </c>
      <c r="AT23" s="12">
        <v>-4.1511388437508207E-2</v>
      </c>
      <c r="AU23" s="12">
        <v>-0.49661652589886601</v>
      </c>
      <c r="AV23" s="12">
        <v>-2.6076167948068604E-2</v>
      </c>
      <c r="AW23" s="12">
        <v>-1.1225614901410639E-2</v>
      </c>
      <c r="AX23" s="12">
        <v>-5.0398333567791699E-2</v>
      </c>
      <c r="AY23" s="12">
        <v>-8.711544897448821E-2</v>
      </c>
      <c r="AZ23" s="12">
        <v>-3.1572041910217499E-3</v>
      </c>
      <c r="BA23" s="12">
        <v>-5.2620069850362598E-2</v>
      </c>
      <c r="BB23" s="12">
        <v>-9.3546790845088786E-5</v>
      </c>
    </row>
    <row r="24" spans="1:54" x14ac:dyDescent="0.25">
      <c r="A24">
        <v>23</v>
      </c>
      <c r="B24" t="s">
        <v>186</v>
      </c>
      <c r="C24" s="12">
        <v>-0.97125680446623908</v>
      </c>
      <c r="D24" s="12">
        <v>-1.3656358989086599E-2</v>
      </c>
      <c r="E24" s="12">
        <v>0</v>
      </c>
      <c r="F24" s="12">
        <v>-1.9380994322895601E-2</v>
      </c>
      <c r="G24" s="12">
        <v>-2.5519458716980001E-3</v>
      </c>
      <c r="H24" s="12">
        <v>-0.22974409996286502</v>
      </c>
      <c r="I24" s="12">
        <v>-2.0484538483629897E-2</v>
      </c>
      <c r="J24" s="12">
        <v>-1.7173906001427101E-2</v>
      </c>
      <c r="K24" s="12">
        <v>-3.4485755022945906E-4</v>
      </c>
      <c r="L24" s="12">
        <v>-2.4140028516062099E-4</v>
      </c>
      <c r="M24" s="12">
        <v>-6.5557420298619509E-2</v>
      </c>
      <c r="N24" s="12">
        <v>-2.1415653869249401E-2</v>
      </c>
      <c r="O24" s="12">
        <v>-5.51772080367135E-4</v>
      </c>
      <c r="P24" s="12">
        <v>-1.4139159559407798E-3</v>
      </c>
      <c r="Q24" s="12">
        <v>-7.3696058484034682E-2</v>
      </c>
      <c r="R24" s="12">
        <v>-1.3035615398673461E-2</v>
      </c>
      <c r="S24" s="12">
        <v>-5.9660356189695897E-3</v>
      </c>
      <c r="T24" s="12">
        <v>-6.8281794945432095E-3</v>
      </c>
      <c r="U24" s="12">
        <v>-7.1730370447726493E-3</v>
      </c>
      <c r="V24" s="12">
        <v>-3.2761467271798599E-3</v>
      </c>
      <c r="W24" s="12">
        <v>-3.00026068699629E-3</v>
      </c>
      <c r="X24" s="12">
        <v>-2.2346769254868903E-2</v>
      </c>
      <c r="Y24" s="12">
        <v>-3.3313239352165798E-2</v>
      </c>
      <c r="Z24" s="12">
        <v>-1.73808205315647E-2</v>
      </c>
      <c r="AA24" s="12">
        <v>-1.37253304991325E-2</v>
      </c>
      <c r="AB24" s="12">
        <v>-1.48288746598667E-3</v>
      </c>
      <c r="AC24" s="12">
        <v>-8.8628390408970713E-3</v>
      </c>
      <c r="AD24" s="12">
        <v>-1.3104586908719413E-3</v>
      </c>
      <c r="AE24" s="12">
        <v>-2.7933461568586198E-3</v>
      </c>
      <c r="AF24" s="12">
        <v>-2.7933461568586198E-3</v>
      </c>
      <c r="AG24" s="12">
        <v>-1.003535471167721E-2</v>
      </c>
      <c r="AH24" s="12">
        <v>-3.7520501464965099E-2</v>
      </c>
      <c r="AI24" s="12">
        <v>-2.3795170965832599E-3</v>
      </c>
      <c r="AJ24" s="12">
        <v>-4.9107715152674904E-2</v>
      </c>
      <c r="AK24" s="12">
        <v>-3.0175035645077598E-2</v>
      </c>
      <c r="AL24" s="12">
        <v>-4.48314815298296E-4</v>
      </c>
      <c r="AM24" s="12">
        <v>-1.6656619676082899E-2</v>
      </c>
      <c r="AN24" s="12">
        <v>-3.0347464420192299E-3</v>
      </c>
      <c r="AO24" s="12">
        <v>-1.0483669526975532E-2</v>
      </c>
      <c r="AP24" s="12">
        <v>-2.5450487206933999E-2</v>
      </c>
      <c r="AQ24" s="12">
        <v>-2.6898888917897797E-3</v>
      </c>
      <c r="AR24" s="12">
        <v>-7.3109800648644505E-3</v>
      </c>
      <c r="AS24" s="12">
        <v>-1.1035441607342628E-3</v>
      </c>
      <c r="AT24" s="12">
        <v>-1.0414698016929583E-2</v>
      </c>
      <c r="AU24" s="12">
        <v>-9.6353199534110798E-2</v>
      </c>
      <c r="AV24" s="12">
        <v>-1.3035615398673461E-2</v>
      </c>
      <c r="AW24" s="12">
        <v>-1.44840171096372E-3</v>
      </c>
      <c r="AX24" s="12">
        <v>-1.8449878937275996E-2</v>
      </c>
      <c r="AY24" s="12">
        <v>-1.4104673804384899E-2</v>
      </c>
      <c r="AZ24" s="12">
        <v>-1.2414871808260519E-3</v>
      </c>
      <c r="BA24" s="12">
        <v>-1.0138811976746081E-2</v>
      </c>
      <c r="BB24" s="12">
        <v>-1.7242877511472899E-4</v>
      </c>
    </row>
    <row r="25" spans="1:54" x14ac:dyDescent="0.25">
      <c r="A25">
        <v>24</v>
      </c>
      <c r="B25" t="s">
        <v>187</v>
      </c>
      <c r="C25" s="12">
        <v>-1.5552420616149902</v>
      </c>
      <c r="D25" s="12">
        <v>-1.6401849745232299E-2</v>
      </c>
      <c r="E25" s="12">
        <v>-4.2671479011986403E-4</v>
      </c>
      <c r="F25" s="12">
        <v>-2.7736461357791103E-2</v>
      </c>
      <c r="G25" s="12">
        <v>-4.1337995292861796E-3</v>
      </c>
      <c r="H25" s="12">
        <v>-0.21871799961081301</v>
      </c>
      <c r="I25" s="12">
        <v>-4.6778608866890004E-2</v>
      </c>
      <c r="J25" s="12">
        <v>-3.2056948607754696E-2</v>
      </c>
      <c r="K25" s="12">
        <v>-6.9341153394477393E-3</v>
      </c>
      <c r="L25" s="12">
        <v>-1.1734656728296182E-3</v>
      </c>
      <c r="M25" s="12">
        <v>-6.5367371911485797E-2</v>
      </c>
      <c r="N25" s="12">
        <v>-2.6402977638666499E-2</v>
      </c>
      <c r="O25" s="12">
        <v>-9.8677795215217599E-4</v>
      </c>
      <c r="P25" s="12">
        <v>-6.0006767360605293E-3</v>
      </c>
      <c r="Q25" s="12">
        <v>-5.5072877599844902E-2</v>
      </c>
      <c r="R25" s="12">
        <v>-3.2670351118552002E-2</v>
      </c>
      <c r="S25" s="12">
        <v>-2.51495029426895E-2</v>
      </c>
      <c r="T25" s="12">
        <v>-1.8748781090891502E-2</v>
      </c>
      <c r="U25" s="12">
        <v>-1.0054467242199199E-2</v>
      </c>
      <c r="V25" s="12">
        <v>-8.1875900354248798E-3</v>
      </c>
      <c r="W25" s="12">
        <v>-5.2539258533508201E-3</v>
      </c>
      <c r="X25" s="12">
        <v>-3.6884159670985697E-2</v>
      </c>
      <c r="Y25" s="12">
        <v>-0.1049451686951033</v>
      </c>
      <c r="Z25" s="12">
        <v>-4.2964845430193702E-2</v>
      </c>
      <c r="AA25" s="12">
        <v>-5.9420034524190805E-2</v>
      </c>
      <c r="AB25" s="12">
        <v>-5.7873193410006105E-3</v>
      </c>
      <c r="AC25" s="12">
        <v>-2.24825355044403E-2</v>
      </c>
      <c r="AD25" s="12">
        <v>-2.10690427621682E-3</v>
      </c>
      <c r="AE25" s="12">
        <v>-5.9473373872955789E-3</v>
      </c>
      <c r="AF25" s="12">
        <v>-7.6275268733925605E-3</v>
      </c>
      <c r="AG25" s="12">
        <v>-3.3603789721939198E-2</v>
      </c>
      <c r="AH25" s="12">
        <v>-3.4963943115446303E-2</v>
      </c>
      <c r="AI25" s="12">
        <v>-5.6006316203232095E-3</v>
      </c>
      <c r="AJ25" s="12">
        <v>-6.8621072186150003E-2</v>
      </c>
      <c r="AK25" s="12">
        <v>-3.51506308361237E-2</v>
      </c>
      <c r="AL25" s="12">
        <v>-7.7342055709224693E-4</v>
      </c>
      <c r="AM25" s="12">
        <v>-5.6353021970204496E-2</v>
      </c>
      <c r="AN25" s="12">
        <v>-1.162797803076627E-2</v>
      </c>
      <c r="AO25" s="12">
        <v>-2.05889886232834E-2</v>
      </c>
      <c r="AP25" s="12">
        <v>-8.0142371519386288E-2</v>
      </c>
      <c r="AQ25" s="12">
        <v>-9.3077163594894301E-3</v>
      </c>
      <c r="AR25" s="12">
        <v>-1.6295171047702301E-2</v>
      </c>
      <c r="AS25" s="12">
        <v>-2.8536551589265894E-3</v>
      </c>
      <c r="AT25" s="12">
        <v>-1.4614981561605301E-2</v>
      </c>
      <c r="AU25" s="12">
        <v>-0.11563970812248231</v>
      </c>
      <c r="AV25" s="12">
        <v>-2.7549773637113698E-2</v>
      </c>
      <c r="AW25" s="12">
        <v>-3.1203519027515098E-3</v>
      </c>
      <c r="AX25" s="12">
        <v>-4.1898058454894097E-2</v>
      </c>
      <c r="AY25" s="12">
        <v>-3.6830820322220695E-2</v>
      </c>
      <c r="AZ25" s="12">
        <v>-3.6804150647838201E-3</v>
      </c>
      <c r="BA25" s="12">
        <v>-3.8884385249672603E-2</v>
      </c>
      <c r="BB25" s="12">
        <v>-7.2008120832726193E-4</v>
      </c>
    </row>
    <row r="26" spans="1:54" x14ac:dyDescent="0.25">
      <c r="A26">
        <v>25</v>
      </c>
      <c r="B26" t="s">
        <v>188</v>
      </c>
      <c r="C26" s="12">
        <v>-7.2697246611117787</v>
      </c>
      <c r="D26" s="12">
        <v>-6.2953257056762899E-2</v>
      </c>
      <c r="E26" s="12">
        <v>-1.2235812839021152E-3</v>
      </c>
      <c r="F26" s="12">
        <v>-0.34419341516166502</v>
      </c>
      <c r="G26" s="12">
        <v>-1.66407054610688E-2</v>
      </c>
      <c r="H26" s="12">
        <v>-2.12786903176998</v>
      </c>
      <c r="I26" s="12">
        <v>-0.13080083924913527</v>
      </c>
      <c r="J26" s="12">
        <v>-7.2619549199589892E-2</v>
      </c>
      <c r="K26" s="12">
        <v>-6.6685179972664895E-3</v>
      </c>
      <c r="L26" s="12">
        <v>-1.89655099004828E-3</v>
      </c>
      <c r="M26" s="12">
        <v>-0.20182973277965399</v>
      </c>
      <c r="N26" s="12">
        <v>-7.5739681473540307E-2</v>
      </c>
      <c r="O26" s="12">
        <v>-1.9577300542433802E-3</v>
      </c>
      <c r="P26" s="12">
        <v>-0.1180755938965535</v>
      </c>
      <c r="Q26" s="12">
        <v>-0.23125686265749998</v>
      </c>
      <c r="R26" s="12">
        <v>-9.9171263060266496E-2</v>
      </c>
      <c r="S26" s="12">
        <v>-1.9760837735019202E-2</v>
      </c>
      <c r="T26" s="12">
        <v>-3.1017785546918596E-2</v>
      </c>
      <c r="U26" s="12">
        <v>-2.0433807441165297E-2</v>
      </c>
      <c r="V26" s="12">
        <v>-7.2803086392175505E-3</v>
      </c>
      <c r="W26" s="12">
        <v>-2.4288088485457E-2</v>
      </c>
      <c r="X26" s="12">
        <v>-5.3348143978132201E-2</v>
      </c>
      <c r="Y26" s="12">
        <v>-0.29133470369709397</v>
      </c>
      <c r="Z26" s="12">
        <v>-0.11091764338572641</v>
      </c>
      <c r="AA26" s="12">
        <v>-0.16273631075898101</v>
      </c>
      <c r="AB26" s="12">
        <v>-1.2541708159996629E-2</v>
      </c>
      <c r="AC26" s="12">
        <v>-5.0411548896767196E-2</v>
      </c>
      <c r="AD26" s="12">
        <v>-4.6496088788280307E-3</v>
      </c>
      <c r="AE26" s="12">
        <v>-2.8937697364285E-2</v>
      </c>
      <c r="AF26" s="12">
        <v>-2.7408220759407402E-2</v>
      </c>
      <c r="AG26" s="12">
        <v>-9.2502745062999797E-2</v>
      </c>
      <c r="AH26" s="12">
        <v>-0.134349224972452</v>
      </c>
      <c r="AI26" s="12">
        <v>-3.6707438517063498E-2</v>
      </c>
      <c r="AJ26" s="12">
        <v>-0.32051711731815902</v>
      </c>
      <c r="AK26" s="12">
        <v>-0.158759671586299</v>
      </c>
      <c r="AL26" s="12">
        <v>-7.4026667676077695E-3</v>
      </c>
      <c r="AM26" s="12">
        <v>-0.13704110379703699</v>
      </c>
      <c r="AN26" s="12">
        <v>-2.4165730357066796E-2</v>
      </c>
      <c r="AO26" s="12">
        <v>-0.43021117941998305</v>
      </c>
      <c r="AP26" s="12">
        <v>-0.22495541904540398</v>
      </c>
      <c r="AQ26" s="12">
        <v>-2.6429355732285598E-2</v>
      </c>
      <c r="AR26" s="12">
        <v>-4.2580628679793592E-2</v>
      </c>
      <c r="AS26" s="12">
        <v>-1.7864286744970898E-2</v>
      </c>
      <c r="AT26" s="12">
        <v>-4.7903207264767905E-2</v>
      </c>
      <c r="AU26" s="12">
        <v>-0.74669047850126502</v>
      </c>
      <c r="AV26" s="12">
        <v>-7.8859813747490598E-2</v>
      </c>
      <c r="AW26" s="12">
        <v>-4.3192419321744703E-2</v>
      </c>
      <c r="AX26" s="12">
        <v>-7.347605609832171E-2</v>
      </c>
      <c r="AY26" s="12">
        <v>-0.18096767188912302</v>
      </c>
      <c r="AZ26" s="12">
        <v>-3.8542810442916699E-3</v>
      </c>
      <c r="BA26" s="12">
        <v>-0.1021078581416312</v>
      </c>
      <c r="BB26" s="12">
        <v>-1.2235812839021152E-3</v>
      </c>
    </row>
    <row r="27" spans="1:54" x14ac:dyDescent="0.25">
      <c r="A27">
        <v>26</v>
      </c>
      <c r="B27" t="s">
        <v>189</v>
      </c>
      <c r="C27" s="12">
        <v>-34.341088104248001</v>
      </c>
      <c r="D27" s="12">
        <v>-0.54216397612175404</v>
      </c>
      <c r="E27" s="12">
        <v>-4.6872966235310207E-3</v>
      </c>
      <c r="F27" s="12">
        <v>-0.34529751793345204</v>
      </c>
      <c r="G27" s="12">
        <v>-0.42146608806583002</v>
      </c>
      <c r="H27" s="12">
        <v>-2.8651100611333296</v>
      </c>
      <c r="I27" s="12">
        <v>-0.33162623611482001</v>
      </c>
      <c r="J27" s="12">
        <v>-0.60388004833157716</v>
      </c>
      <c r="K27" s="12">
        <v>-8.5543163379440387E-2</v>
      </c>
      <c r="L27" s="12">
        <v>-6.6403368833355611E-3</v>
      </c>
      <c r="M27" s="12">
        <v>-1.0151903270464251</v>
      </c>
      <c r="N27" s="12">
        <v>-1.41595418835833</v>
      </c>
      <c r="O27" s="12">
        <v>-8.9839851951010689E-3</v>
      </c>
      <c r="P27" s="12">
        <v>-8.5933771431401212E-2</v>
      </c>
      <c r="Q27" s="12">
        <v>-1.91280763045261</v>
      </c>
      <c r="R27" s="12">
        <v>-0.86871230756107387</v>
      </c>
      <c r="S27" s="12">
        <v>-0.56169437871980099</v>
      </c>
      <c r="T27" s="12">
        <v>-0.32850137169913296</v>
      </c>
      <c r="U27" s="12">
        <v>-0.98862897951307593</v>
      </c>
      <c r="V27" s="12">
        <v>-0.12382275247161101</v>
      </c>
      <c r="W27" s="12">
        <v>-6.0934856105903108E-2</v>
      </c>
      <c r="X27" s="12">
        <v>-0.24764550494322202</v>
      </c>
      <c r="Y27" s="12">
        <v>-0.88121176522382993</v>
      </c>
      <c r="Z27" s="12">
        <v>-1.0784688314640891</v>
      </c>
      <c r="AA27" s="12">
        <v>-0.74762381145319101</v>
      </c>
      <c r="AB27" s="12">
        <v>-0.500368914561936</v>
      </c>
      <c r="AC27" s="12">
        <v>-0.91988196236795794</v>
      </c>
      <c r="AD27" s="12">
        <v>-1.5624322078436798E-2</v>
      </c>
      <c r="AE27" s="12">
        <v>-0.1308536974069075</v>
      </c>
      <c r="AF27" s="12">
        <v>-0.17264875896672602</v>
      </c>
      <c r="AG27" s="12">
        <v>-0.34607873403737305</v>
      </c>
      <c r="AH27" s="12">
        <v>-0.61677011404629001</v>
      </c>
      <c r="AI27" s="12">
        <v>-7.5777962080417705E-2</v>
      </c>
      <c r="AJ27" s="12">
        <v>-1.3409574423818302</v>
      </c>
      <c r="AK27" s="12">
        <v>-1.6495378034309598</v>
      </c>
      <c r="AL27" s="12">
        <v>-5.1560262858841202E-2</v>
      </c>
      <c r="AM27" s="12">
        <v>-2.4830953863155605</v>
      </c>
      <c r="AN27" s="12">
        <v>-0.44294953092368194</v>
      </c>
      <c r="AO27" s="12">
        <v>-0.25897313845008896</v>
      </c>
      <c r="AP27" s="12">
        <v>-2.2034200211115298</v>
      </c>
      <c r="AQ27" s="12">
        <v>-0.15819626104417098</v>
      </c>
      <c r="AR27" s="12">
        <v>-1.0819843039317401</v>
      </c>
      <c r="AS27" s="12">
        <v>-9.6870796886307189E-2</v>
      </c>
      <c r="AT27" s="12">
        <v>-1.3405668343298702</v>
      </c>
      <c r="AU27" s="12">
        <v>-1.7831257572015902</v>
      </c>
      <c r="AV27" s="12">
        <v>-0.17225815091476399</v>
      </c>
      <c r="AW27" s="12">
        <v>-8.5152555327479701E-2</v>
      </c>
      <c r="AX27" s="12">
        <v>-0.57927174105804213</v>
      </c>
      <c r="AY27" s="12">
        <v>-0.36756217689522402</v>
      </c>
      <c r="AZ27" s="12">
        <v>-6.4059720521590091E-2</v>
      </c>
      <c r="BA27" s="12">
        <v>-1.85148216629475</v>
      </c>
      <c r="BB27" s="12">
        <v>-1.9530402598045896E-2</v>
      </c>
    </row>
    <row r="28" spans="1:54" x14ac:dyDescent="0.25">
      <c r="A28">
        <v>27</v>
      </c>
      <c r="B28" t="s">
        <v>190</v>
      </c>
      <c r="C28" s="12">
        <v>-12.528185653686441</v>
      </c>
      <c r="D28" s="12">
        <v>-0.55328719431580997</v>
      </c>
      <c r="E28" s="12">
        <v>-7.31015285636076E-4</v>
      </c>
      <c r="F28" s="12">
        <v>-4.9571974057196794E-2</v>
      </c>
      <c r="G28" s="12">
        <v>-7.5385951331220599E-2</v>
      </c>
      <c r="H28" s="12">
        <v>-0.50033427456254609</v>
      </c>
      <c r="I28" s="12">
        <v>-2.77328923988189E-2</v>
      </c>
      <c r="J28" s="12">
        <v>-3.6779206558565397E-2</v>
      </c>
      <c r="K28" s="12">
        <v>-4.70591090128227E-3</v>
      </c>
      <c r="L28" s="12">
        <v>-5.4826146422706193E-4</v>
      </c>
      <c r="M28" s="12">
        <v>-0.1209373413174184</v>
      </c>
      <c r="N28" s="12">
        <v>-0.30958497346688102</v>
      </c>
      <c r="O28" s="12">
        <v>-1.096522928454123E-3</v>
      </c>
      <c r="P28" s="12">
        <v>-2.3895062149229401E-2</v>
      </c>
      <c r="Q28" s="12">
        <v>-0.48265284234122308</v>
      </c>
      <c r="R28" s="12">
        <v>-1.2799620766934261</v>
      </c>
      <c r="S28" s="12">
        <v>-0.12102871822812358</v>
      </c>
      <c r="T28" s="12">
        <v>-6.0126007243567196E-2</v>
      </c>
      <c r="U28" s="12">
        <v>-0.6616145219559979</v>
      </c>
      <c r="V28" s="12">
        <v>-1.5168567176948698E-2</v>
      </c>
      <c r="W28" s="12">
        <v>-7.904102775940048E-3</v>
      </c>
      <c r="X28" s="12">
        <v>-2.9606119068261404E-2</v>
      </c>
      <c r="Y28" s="12">
        <v>-3.7875729487019505E-2</v>
      </c>
      <c r="Z28" s="12">
        <v>-3.2209447254232799</v>
      </c>
      <c r="AA28" s="12">
        <v>-0.10426105511384549</v>
      </c>
      <c r="AB28" s="12">
        <v>-0.17315924578504699</v>
      </c>
      <c r="AC28" s="12">
        <v>-0.296426698325431</v>
      </c>
      <c r="AD28" s="12">
        <v>-6.7618913921337611E-3</v>
      </c>
      <c r="AE28" s="12">
        <v>-5.7339011467079704E-2</v>
      </c>
      <c r="AF28" s="12">
        <v>-2.0514116453162503E-2</v>
      </c>
      <c r="AG28" s="12">
        <v>-1.7087482301743402E-2</v>
      </c>
      <c r="AH28" s="12">
        <v>-5.3546869672843E-2</v>
      </c>
      <c r="AI28" s="12">
        <v>-4.2033378924074705E-3</v>
      </c>
      <c r="AJ28" s="12">
        <v>-0.17114895374954803</v>
      </c>
      <c r="AK28" s="12">
        <v>-0.35760354004210004</v>
      </c>
      <c r="AL28" s="12">
        <v>-1.1650556114825031E-2</v>
      </c>
      <c r="AM28" s="12">
        <v>-1.1519430247964002</v>
      </c>
      <c r="AN28" s="12">
        <v>-7.5111820599106899E-2</v>
      </c>
      <c r="AO28" s="12">
        <v>-7.7716062554185089E-2</v>
      </c>
      <c r="AP28" s="12">
        <v>-0.22149763154773303</v>
      </c>
      <c r="AQ28" s="12">
        <v>-1.3569471239619799E-2</v>
      </c>
      <c r="AR28" s="12">
        <v>-0.35097871401602299</v>
      </c>
      <c r="AS28" s="12">
        <v>-3.1068149639533402E-2</v>
      </c>
      <c r="AT28" s="12">
        <v>-0.707348665763611</v>
      </c>
      <c r="AU28" s="12">
        <v>-0.45688455352255103</v>
      </c>
      <c r="AV28" s="12">
        <v>-7.1548121081631194E-2</v>
      </c>
      <c r="AW28" s="12">
        <v>-6.579137570724659E-3</v>
      </c>
      <c r="AX28" s="12">
        <v>-0.12541480994194021</v>
      </c>
      <c r="AY28" s="12">
        <v>-7.1273990349517605E-2</v>
      </c>
      <c r="AZ28" s="12">
        <v>-3.4586160701657098E-2</v>
      </c>
      <c r="BA28" s="12">
        <v>-0.23511279124270498</v>
      </c>
      <c r="BB28" s="12">
        <v>-2.37579967831727E-3</v>
      </c>
    </row>
    <row r="29" spans="1:54" x14ac:dyDescent="0.25">
      <c r="A29">
        <v>28</v>
      </c>
      <c r="B29" t="s">
        <v>191</v>
      </c>
      <c r="C29" s="12">
        <v>-0.64005298614501993</v>
      </c>
      <c r="D29" s="12">
        <v>-1.0766431091915921E-2</v>
      </c>
      <c r="E29" s="12">
        <v>-1.9194609726268301E-4</v>
      </c>
      <c r="F29" s="12">
        <v>-2.9786544366127297E-2</v>
      </c>
      <c r="G29" s="12">
        <v>-3.4244928716183204E-3</v>
      </c>
      <c r="H29" s="12">
        <v>-0.12786227524475519</v>
      </c>
      <c r="I29" s="12">
        <v>-1.4361058004289901E-2</v>
      </c>
      <c r="J29" s="12">
        <v>-2.8403659983575698E-2</v>
      </c>
      <c r="K29" s="12">
        <v>-1.195300696590343E-3</v>
      </c>
      <c r="L29" s="12">
        <v>-5.2785176747237794E-4</v>
      </c>
      <c r="M29" s="12">
        <v>-3.0885872014086296E-2</v>
      </c>
      <c r="N29" s="12">
        <v>-1.9718099082439301E-2</v>
      </c>
      <c r="O29" s="12">
        <v>-2.8355673459259999E-4</v>
      </c>
      <c r="P29" s="12">
        <v>-9.4664325240913498E-4</v>
      </c>
      <c r="Q29" s="12">
        <v>-1.0426163010404811E-2</v>
      </c>
      <c r="R29" s="12">
        <v>-7.2416027603647709E-3</v>
      </c>
      <c r="S29" s="12">
        <v>-5.4442893041779196E-3</v>
      </c>
      <c r="T29" s="12">
        <v>-2.9598960680166E-2</v>
      </c>
      <c r="U29" s="12">
        <v>-2.9271779832559198E-3</v>
      </c>
      <c r="V29" s="12">
        <v>-1.3305354469344999E-3</v>
      </c>
      <c r="W29" s="12">
        <v>-1.5966425363214101E-3</v>
      </c>
      <c r="X29" s="12">
        <v>-1.1512403424459552E-2</v>
      </c>
      <c r="Y29" s="12">
        <v>-1.014696868711357E-2</v>
      </c>
      <c r="Z29" s="12">
        <v>-1.1071799883015669E-2</v>
      </c>
      <c r="AA29" s="12">
        <v>-4.8030148428684994E-3</v>
      </c>
      <c r="AB29" s="12">
        <v>-2.2553666428365201E-3</v>
      </c>
      <c r="AC29" s="12">
        <v>-1.5656694160812896E-2</v>
      </c>
      <c r="AD29" s="12">
        <v>-4.5805318664958407E-4</v>
      </c>
      <c r="AE29" s="12">
        <v>-7.4597233254360498E-4</v>
      </c>
      <c r="AF29" s="12">
        <v>-1.9238233839282597E-3</v>
      </c>
      <c r="AG29" s="12">
        <v>-4.8640886010884498E-3</v>
      </c>
      <c r="AH29" s="12">
        <v>-5.9110673134302599E-3</v>
      </c>
      <c r="AI29" s="12">
        <v>-1.8365751578997601E-3</v>
      </c>
      <c r="AJ29" s="12">
        <v>-1.4304346657371301E-2</v>
      </c>
      <c r="AK29" s="12">
        <v>-8.7030105463420902E-3</v>
      </c>
      <c r="AL29" s="12">
        <v>-7.9832126816069607E-4</v>
      </c>
      <c r="AM29" s="12">
        <v>-1.9120448734144098E-2</v>
      </c>
      <c r="AN29" s="12">
        <v>-8.9996545148389607E-3</v>
      </c>
      <c r="AO29" s="12">
        <v>-4.8161020767727696E-3</v>
      </c>
      <c r="AP29" s="12">
        <v>-1.1525490658363748E-2</v>
      </c>
      <c r="AQ29" s="12">
        <v>-6.8926098562509014E-4</v>
      </c>
      <c r="AR29" s="12">
        <v>-1.022549209053927E-2</v>
      </c>
      <c r="AS29" s="12">
        <v>-2.0939574246838099E-4</v>
      </c>
      <c r="AT29" s="12">
        <v>-3.0711375562029303E-3</v>
      </c>
      <c r="AU29" s="12">
        <v>-4.7445585314294103E-2</v>
      </c>
      <c r="AV29" s="12">
        <v>-7.8697899877699894E-3</v>
      </c>
      <c r="AW29" s="12">
        <v>-1.6010049476228301E-3</v>
      </c>
      <c r="AX29" s="12">
        <v>-1.0321465139170611E-2</v>
      </c>
      <c r="AY29" s="12">
        <v>-8.7985473538432293E-2</v>
      </c>
      <c r="AZ29" s="12">
        <v>-1.291273745221679E-3</v>
      </c>
      <c r="BA29" s="12">
        <v>-2.9097283380502097E-3</v>
      </c>
      <c r="BB29" s="12">
        <v>-6.1073758219943702E-5</v>
      </c>
    </row>
    <row r="30" spans="1:54" x14ac:dyDescent="0.25">
      <c r="A30">
        <v>29</v>
      </c>
      <c r="B30" t="s">
        <v>192</v>
      </c>
      <c r="C30" s="12">
        <v>-0.45282856225967399</v>
      </c>
      <c r="D30" s="12">
        <v>-1.8705966931098099E-2</v>
      </c>
      <c r="E30" s="12">
        <v>-5.53795073618035E-4</v>
      </c>
      <c r="F30" s="12">
        <v>-1.5646908429207999E-3</v>
      </c>
      <c r="G30" s="12">
        <v>-4.9841556625623198E-3</v>
      </c>
      <c r="H30" s="12">
        <v>-2.74963649250352E-2</v>
      </c>
      <c r="I30" s="12">
        <v>-1.9778395486358402E-3</v>
      </c>
      <c r="J30" s="12">
        <v>-1.6974258526292398E-2</v>
      </c>
      <c r="K30" s="12">
        <v>-2.1096955185449001E-4</v>
      </c>
      <c r="L30" s="12">
        <v>-1.4064636790299303E-4</v>
      </c>
      <c r="M30" s="12">
        <v>-2.6951360249410999E-2</v>
      </c>
      <c r="N30" s="12">
        <v>-9.0013675457914916E-3</v>
      </c>
      <c r="O30" s="12">
        <v>-7.471838294846469E-3</v>
      </c>
      <c r="P30" s="12">
        <v>-1.9514683546540299E-3</v>
      </c>
      <c r="Q30" s="12">
        <v>-8.6145900340582511E-3</v>
      </c>
      <c r="R30" s="12">
        <v>-1.0152909682997251E-2</v>
      </c>
      <c r="S30" s="12">
        <v>-2.8656697460234803E-3</v>
      </c>
      <c r="T30" s="12">
        <v>-1.81961238474497E-3</v>
      </c>
      <c r="U30" s="12">
        <v>-3.4194648196415206E-3</v>
      </c>
      <c r="V30" s="12">
        <v>-1.67896601684198E-2</v>
      </c>
      <c r="W30" s="12">
        <v>-1.9031211656873701E-2</v>
      </c>
      <c r="X30" s="12">
        <v>-3.05026810389616E-3</v>
      </c>
      <c r="Y30" s="12">
        <v>-3.6743863614656998E-3</v>
      </c>
      <c r="Z30" s="12">
        <v>-9.0189483417793606E-3</v>
      </c>
      <c r="AA30" s="12">
        <v>-1.0777027940566839E-2</v>
      </c>
      <c r="AB30" s="12">
        <v>-2.2204545332685101E-2</v>
      </c>
      <c r="AC30" s="12">
        <v>-1.0381460030839611E-2</v>
      </c>
      <c r="AD30" s="12">
        <v>-1.6701756188480503E-4</v>
      </c>
      <c r="AE30" s="12">
        <v>-2.9359929299749804E-3</v>
      </c>
      <c r="AF30" s="12">
        <v>-5.53795073618035E-4</v>
      </c>
      <c r="AG30" s="12">
        <v>-3.7798711373929397E-3</v>
      </c>
      <c r="AH30" s="12">
        <v>-5.1248020304653103E-3</v>
      </c>
      <c r="AI30" s="12">
        <v>-1.7580795987874099E-4</v>
      </c>
      <c r="AJ30" s="12">
        <v>-7.56853267277978E-3</v>
      </c>
      <c r="AK30" s="12">
        <v>-1.072428555260314E-2</v>
      </c>
      <c r="AL30" s="12">
        <v>-3.3403512376960903E-4</v>
      </c>
      <c r="AM30" s="12">
        <v>-5.7577106860286992E-3</v>
      </c>
      <c r="AN30" s="12">
        <v>-1.2833981071148038E-3</v>
      </c>
      <c r="AO30" s="12">
        <v>-5.0281076525320002E-3</v>
      </c>
      <c r="AP30" s="12">
        <v>-1.7879669519668E-2</v>
      </c>
      <c r="AQ30" s="12">
        <v>-7.8322446125978704E-3</v>
      </c>
      <c r="AR30" s="12">
        <v>-7.7355502346645594E-3</v>
      </c>
      <c r="AS30" s="12">
        <v>-4.2193910370898002E-4</v>
      </c>
      <c r="AT30" s="12">
        <v>-6.3202961576407099E-3</v>
      </c>
      <c r="AU30" s="12">
        <v>-1.6499577034619798E-2</v>
      </c>
      <c r="AV30" s="12">
        <v>-9.1420139136945205E-4</v>
      </c>
      <c r="AW30" s="12">
        <v>-1.7580795987874099E-4</v>
      </c>
      <c r="AX30" s="12">
        <v>-6.7149850275685097E-2</v>
      </c>
      <c r="AY30" s="12">
        <v>-2.6564582737677797E-2</v>
      </c>
      <c r="AZ30" s="12">
        <v>-4.4831029769078998E-4</v>
      </c>
      <c r="BA30" s="12">
        <v>-1.7484101609940801E-2</v>
      </c>
      <c r="BB30" s="12">
        <v>-1.8459835787267801E-4</v>
      </c>
    </row>
    <row r="31" spans="1:54" x14ac:dyDescent="0.25">
      <c r="A31">
        <v>30</v>
      </c>
      <c r="B31" t="s">
        <v>193</v>
      </c>
      <c r="C31" s="12">
        <v>-2.76225018501282</v>
      </c>
      <c r="D31" s="12">
        <v>-6.429025991714199E-2</v>
      </c>
      <c r="E31" s="12">
        <v>-7.5413794624212913E-4</v>
      </c>
      <c r="F31" s="12">
        <v>-4.2200302575132999E-2</v>
      </c>
      <c r="G31" s="12">
        <v>-2.16814659544615E-2</v>
      </c>
      <c r="H31" s="12">
        <v>-0.27899961769516401</v>
      </c>
      <c r="I31" s="12">
        <v>-3.4156164481883494E-2</v>
      </c>
      <c r="J31" s="12">
        <v>-1.8005043466531104E-2</v>
      </c>
      <c r="K31" s="12">
        <v>-3.7706897312106899E-3</v>
      </c>
      <c r="L31" s="12">
        <v>-3.4564655869431305E-4</v>
      </c>
      <c r="M31" s="12">
        <v>-0.1045737952122424</v>
      </c>
      <c r="N31" s="12">
        <v>-8.5720346556188987E-2</v>
      </c>
      <c r="O31" s="12">
        <v>-3.4878880013698905E-3</v>
      </c>
      <c r="P31" s="12">
        <v>-1.1783405410033351E-2</v>
      </c>
      <c r="Q31" s="12">
        <v>-9.8854915786573183E-2</v>
      </c>
      <c r="R31" s="12">
        <v>-0.14008112351447699</v>
      </c>
      <c r="S31" s="12">
        <v>-5.0118751010675394E-2</v>
      </c>
      <c r="T31" s="12">
        <v>-2.37239228922006E-2</v>
      </c>
      <c r="U31" s="12">
        <v>-3.7675474897680097E-2</v>
      </c>
      <c r="V31" s="12">
        <v>-1.2977457158250029E-2</v>
      </c>
      <c r="W31" s="12">
        <v>-8.9868105260521407E-3</v>
      </c>
      <c r="X31" s="12">
        <v>-2.5734957415512898E-2</v>
      </c>
      <c r="Y31" s="12">
        <v>-2.7023276407010001E-2</v>
      </c>
      <c r="Z31" s="12">
        <v>-0.15085901166285498</v>
      </c>
      <c r="AA31" s="12">
        <v>-6.8689397936887997E-2</v>
      </c>
      <c r="AB31" s="12">
        <v>-0.1167342695953975</v>
      </c>
      <c r="AC31" s="12">
        <v>-4.9396035478860109E-2</v>
      </c>
      <c r="AD31" s="12">
        <v>-4.7762069928668806E-3</v>
      </c>
      <c r="AE31" s="12">
        <v>-1.1720560581179828E-2</v>
      </c>
      <c r="AF31" s="12">
        <v>-1.121780195035172E-2</v>
      </c>
      <c r="AG31" s="12">
        <v>-7.1014656604467888E-3</v>
      </c>
      <c r="AH31" s="12">
        <v>-4.2608793962680705E-2</v>
      </c>
      <c r="AI31" s="12">
        <v>-5.9388363266567592E-3</v>
      </c>
      <c r="AJ31" s="12">
        <v>-9.2381898414660907E-2</v>
      </c>
      <c r="AK31" s="12">
        <v>-0.26165444493159506</v>
      </c>
      <c r="AL31" s="12">
        <v>-5.2475432092682099E-3</v>
      </c>
      <c r="AM31" s="12">
        <v>-0.10529651074405801</v>
      </c>
      <c r="AN31" s="12">
        <v>-2.0424569377391198E-2</v>
      </c>
      <c r="AO31" s="12">
        <v>-3.7769742140960398E-2</v>
      </c>
      <c r="AP31" s="12">
        <v>-0.117456985127213</v>
      </c>
      <c r="AQ31" s="12">
        <v>-7.7299139489818407E-3</v>
      </c>
      <c r="AR31" s="12">
        <v>-1.9827543503282898E-2</v>
      </c>
      <c r="AS31" s="12">
        <v>-1.36687502756387E-2</v>
      </c>
      <c r="AT31" s="12">
        <v>-6.9255001396569302E-2</v>
      </c>
      <c r="AU31" s="12">
        <v>-0.17043517585072299</v>
      </c>
      <c r="AV31" s="12">
        <v>-4.4651250900419902E-2</v>
      </c>
      <c r="AW31" s="12">
        <v>-7.1643104893003009E-3</v>
      </c>
      <c r="AX31" s="12">
        <v>-6.4855863376823197E-2</v>
      </c>
      <c r="AY31" s="12">
        <v>-4.7824914757522291E-2</v>
      </c>
      <c r="AZ31" s="12">
        <v>-1.1594870923472798E-2</v>
      </c>
      <c r="BA31" s="12">
        <v>-9.9357674417401509E-2</v>
      </c>
      <c r="BB31" s="12">
        <v>-1.6653879646180499E-3</v>
      </c>
    </row>
    <row r="32" spans="1:54" x14ac:dyDescent="0.25">
      <c r="A32">
        <v>31</v>
      </c>
      <c r="B32" t="s">
        <v>194</v>
      </c>
      <c r="C32" s="12">
        <v>-7.4926740646361694</v>
      </c>
      <c r="D32" s="12">
        <v>-8.152837020645759E-2</v>
      </c>
      <c r="E32" s="12">
        <v>-3.2414624842161802E-3</v>
      </c>
      <c r="F32" s="12">
        <v>-0.1242262553433745</v>
      </c>
      <c r="G32" s="12">
        <v>-4.8756066745348305E-2</v>
      </c>
      <c r="H32" s="12">
        <v>-1.0728346626208198</v>
      </c>
      <c r="I32" s="12">
        <v>-0.12002353157073579</v>
      </c>
      <c r="J32" s="12">
        <v>-0.11602200202125501</v>
      </c>
      <c r="K32" s="12">
        <v>-1.9247580682138901E-2</v>
      </c>
      <c r="L32" s="12">
        <v>-1.9895873178982096E-3</v>
      </c>
      <c r="M32" s="12">
        <v>-0.32414624842161799</v>
      </c>
      <c r="N32" s="12">
        <v>-0.22799776466566099</v>
      </c>
      <c r="O32" s="12">
        <v>-9.2772891789635204E-3</v>
      </c>
      <c r="P32" s="12">
        <v>-2.46798247074115E-2</v>
      </c>
      <c r="Q32" s="12">
        <v>-0.41584610435441</v>
      </c>
      <c r="R32" s="12">
        <v>-0.26989087290994396</v>
      </c>
      <c r="S32" s="12">
        <v>-7.0194428968542999E-2</v>
      </c>
      <c r="T32" s="12">
        <v>-5.26905315537761E-2</v>
      </c>
      <c r="U32" s="12">
        <v>-8.5887578374885795E-2</v>
      </c>
      <c r="V32" s="12">
        <v>-5.0387975444298495E-2</v>
      </c>
      <c r="W32" s="12">
        <v>-2.0521810762141102E-2</v>
      </c>
      <c r="X32" s="12">
        <v>-5.9911168673787894E-2</v>
      </c>
      <c r="Y32" s="12">
        <v>-0.25406359402149603</v>
      </c>
      <c r="Z32" s="12">
        <v>-0.26016648545729604</v>
      </c>
      <c r="AA32" s="12">
        <v>-0.30601641342369201</v>
      </c>
      <c r="AB32" s="12">
        <v>-4.7660675974820002E-2</v>
      </c>
      <c r="AC32" s="12">
        <v>-0.12641703688443029</v>
      </c>
      <c r="AD32" s="12">
        <v>-1.2608171317916691E-2</v>
      </c>
      <c r="AE32" s="12">
        <v>-4.0954201869545195E-2</v>
      </c>
      <c r="AF32" s="12">
        <v>-5.1505721128510998E-2</v>
      </c>
      <c r="AG32" s="12">
        <v>-5.5596670332728609E-2</v>
      </c>
      <c r="AH32" s="12">
        <v>-0.24335559036674098</v>
      </c>
      <c r="AI32" s="12">
        <v>-2.2869076698987204E-2</v>
      </c>
      <c r="AJ32" s="12">
        <v>-0.36373680055642393</v>
      </c>
      <c r="AK32" s="12">
        <v>-0.215076624556165</v>
      </c>
      <c r="AL32" s="12">
        <v>-7.8018648758030693E-3</v>
      </c>
      <c r="AM32" s="12">
        <v>-0.359444657129048</v>
      </c>
      <c r="AN32" s="12">
        <v>-5.3718857583251595E-2</v>
      </c>
      <c r="AO32" s="12">
        <v>-8.1953113566458791E-2</v>
      </c>
      <c r="AP32" s="12">
        <v>-0.33708974344479903</v>
      </c>
      <c r="AQ32" s="12">
        <v>-5.7340353600099397E-2</v>
      </c>
      <c r="AR32" s="12">
        <v>-0.11123805049282549</v>
      </c>
      <c r="AS32" s="12">
        <v>-2.6289378492677502E-2</v>
      </c>
      <c r="AT32" s="12">
        <v>-0.17680501232872997</v>
      </c>
      <c r="AU32" s="12">
        <v>-0.47633850078398904</v>
      </c>
      <c r="AV32" s="12">
        <v>-0.12149895587389541</v>
      </c>
      <c r="AW32" s="12">
        <v>-1.53578257010794E-2</v>
      </c>
      <c r="AX32" s="12">
        <v>-9.6483807461220011E-2</v>
      </c>
      <c r="AY32" s="12">
        <v>-0.1247404183581116</v>
      </c>
      <c r="AZ32" s="12">
        <v>-1.67438303495029E-2</v>
      </c>
      <c r="BA32" s="12">
        <v>-0.22775186061513403</v>
      </c>
      <c r="BB32" s="12">
        <v>-2.7496543831627002E-3</v>
      </c>
    </row>
    <row r="33" spans="1:54" x14ac:dyDescent="0.25">
      <c r="A33">
        <v>32</v>
      </c>
      <c r="B33" t="s">
        <v>195</v>
      </c>
      <c r="C33" s="12">
        <v>-36.090280151367196</v>
      </c>
      <c r="D33" s="12">
        <v>-0.47718520778298201</v>
      </c>
      <c r="E33" s="12">
        <v>-5.4639185448755991E-2</v>
      </c>
      <c r="F33" s="12">
        <v>-0.63402073681103288</v>
      </c>
      <c r="G33" s="12">
        <v>-0.27642318019891599</v>
      </c>
      <c r="H33" s="12">
        <v>-4.7463478148927098</v>
      </c>
      <c r="I33" s="12">
        <v>-0.628193752308708</v>
      </c>
      <c r="J33" s="12">
        <v>-0.400851710802481</v>
      </c>
      <c r="K33" s="12">
        <v>-8.0546855005261819E-2</v>
      </c>
      <c r="L33" s="12">
        <v>-1.6943078014462404E-2</v>
      </c>
      <c r="M33" s="12">
        <v>-2.2317350643917599</v>
      </c>
      <c r="N33" s="12">
        <v>-1.179964361721491</v>
      </c>
      <c r="O33" s="12">
        <v>-0.134692987919205</v>
      </c>
      <c r="P33" s="12">
        <v>-0.182160500134327</v>
      </c>
      <c r="Q33" s="12">
        <v>-1.6901392663791999</v>
      </c>
      <c r="R33" s="12">
        <v>-0.72438381955483588</v>
      </c>
      <c r="S33" s="12">
        <v>-0.41156439769522302</v>
      </c>
      <c r="T33" s="12">
        <v>-0.36167644576374997</v>
      </c>
      <c r="U33" s="12">
        <v>-0.42940393486388995</v>
      </c>
      <c r="V33" s="12">
        <v>-0.46808614736780801</v>
      </c>
      <c r="W33" s="12">
        <v>-0.12581804229258209</v>
      </c>
      <c r="X33" s="12">
        <v>-0.49556262044417204</v>
      </c>
      <c r="Y33" s="12">
        <v>-0.71138516181887002</v>
      </c>
      <c r="Z33" s="12">
        <v>-0.97897821934886808</v>
      </c>
      <c r="AA33" s="12">
        <v>-0.75419108643212307</v>
      </c>
      <c r="AB33" s="12">
        <v>-0.26763788048771298</v>
      </c>
      <c r="AC33" s="12">
        <v>-0.69556265774715609</v>
      </c>
      <c r="AD33" s="12">
        <v>-0.10591664906924529</v>
      </c>
      <c r="AE33" s="12">
        <v>-0.251277500923483</v>
      </c>
      <c r="AF33" s="12">
        <v>-0.25553568190595299</v>
      </c>
      <c r="AG33" s="12">
        <v>-0.18045722774133799</v>
      </c>
      <c r="AH33" s="12">
        <v>-1.3389513927196302</v>
      </c>
      <c r="AI33" s="12">
        <v>-0.153294515368946</v>
      </c>
      <c r="AJ33" s="12">
        <v>-2.0005830714801602</v>
      </c>
      <c r="AK33" s="12">
        <v>-1.0579114478765661</v>
      </c>
      <c r="AL33" s="12">
        <v>-0.12850741975519497</v>
      </c>
      <c r="AM33" s="12">
        <v>-1.330076447093012</v>
      </c>
      <c r="AN33" s="12">
        <v>-0.40744068558588303</v>
      </c>
      <c r="AO33" s="12">
        <v>-0.49354558734721199</v>
      </c>
      <c r="AP33" s="12">
        <v>-1.5166744200406501</v>
      </c>
      <c r="AQ33" s="12">
        <v>-0.11550876201923209</v>
      </c>
      <c r="AR33" s="12">
        <v>-0.50950256029204899</v>
      </c>
      <c r="AS33" s="12">
        <v>-0.11573287680778251</v>
      </c>
      <c r="AT33" s="12">
        <v>-0.70582711506280404</v>
      </c>
      <c r="AU33" s="12">
        <v>-3.4090100486506398</v>
      </c>
      <c r="AV33" s="12">
        <v>-0.33173471001332494</v>
      </c>
      <c r="AW33" s="12">
        <v>-6.2886609667435103E-2</v>
      </c>
      <c r="AX33" s="12">
        <v>-0.68032285212568588</v>
      </c>
      <c r="AY33" s="12">
        <v>-0.87404767534924799</v>
      </c>
      <c r="AZ33" s="12">
        <v>-0.14486779931942501</v>
      </c>
      <c r="BA33" s="12">
        <v>-0.71165409956512893</v>
      </c>
      <c r="BB33" s="12">
        <v>-5.0918879958807797E-2</v>
      </c>
    </row>
    <row r="34" spans="1:54" x14ac:dyDescent="0.25">
      <c r="A34">
        <v>33</v>
      </c>
      <c r="B34" t="s">
        <v>196</v>
      </c>
      <c r="C34" s="12">
        <v>-90.626277923583686</v>
      </c>
      <c r="D34" s="12">
        <v>-1.2840956127011203</v>
      </c>
      <c r="E34" s="12">
        <v>-0.201750407792161</v>
      </c>
      <c r="F34" s="12">
        <v>-1.94680207206427</v>
      </c>
      <c r="G34" s="12">
        <v>-0.90380292766401393</v>
      </c>
      <c r="H34" s="12">
        <v>-10.235547786258017</v>
      </c>
      <c r="I34" s="12">
        <v>-1.6184977021148299</v>
      </c>
      <c r="J34" s="12">
        <v>-1.008962305149228</v>
      </c>
      <c r="K34" s="12">
        <v>-0.28835379414900997</v>
      </c>
      <c r="L34" s="12">
        <v>-9.0861276672420083E-2</v>
      </c>
      <c r="M34" s="12">
        <v>-6.2786272361405402</v>
      </c>
      <c r="N34" s="12">
        <v>-2.9056947410951999</v>
      </c>
      <c r="O34" s="12">
        <v>-0.410439599802291</v>
      </c>
      <c r="P34" s="12">
        <v>-0.48440073158018798</v>
      </c>
      <c r="Q34" s="12">
        <v>-3.5218009564490402</v>
      </c>
      <c r="R34" s="12">
        <v>-1.8454537692442401</v>
      </c>
      <c r="S34" s="12">
        <v>-0.9888293176076941</v>
      </c>
      <c r="T34" s="12">
        <v>-0.80489896928440297</v>
      </c>
      <c r="U34" s="12">
        <v>-1.229189854249088</v>
      </c>
      <c r="V34" s="12">
        <v>-1.2363651879290318</v>
      </c>
      <c r="W34" s="12">
        <v>-0.46205994906021197</v>
      </c>
      <c r="X34" s="12">
        <v>-1.5321308652199601</v>
      </c>
      <c r="Y34" s="12">
        <v>-1.9363413291902101</v>
      </c>
      <c r="Z34" s="12">
        <v>-2.6526656666013002</v>
      </c>
      <c r="AA34" s="12">
        <v>-1.6998970003082101</v>
      </c>
      <c r="AB34" s="12">
        <v>-0.75277923782897593</v>
      </c>
      <c r="AC34" s="12">
        <v>-1.7892601303881102</v>
      </c>
      <c r="AD34" s="12">
        <v>-0.31258697236479493</v>
      </c>
      <c r="AE34" s="12">
        <v>-0.59936377010062702</v>
      </c>
      <c r="AF34" s="12">
        <v>-0.85065814854002908</v>
      </c>
      <c r="AG34" s="12">
        <v>-0.47388742215902296</v>
      </c>
      <c r="AH34" s="12">
        <v>-2.5408566209072099</v>
      </c>
      <c r="AI34" s="12">
        <v>-0.53536399899928711</v>
      </c>
      <c r="AJ34" s="12">
        <v>-5.1511273672676801</v>
      </c>
      <c r="AK34" s="12">
        <v>-2.8791749180803099</v>
      </c>
      <c r="AL34" s="12">
        <v>-0.23578724704318399</v>
      </c>
      <c r="AM34" s="12">
        <v>-3.3571099643664799</v>
      </c>
      <c r="AN34" s="12">
        <v>-1.071306230016738</v>
      </c>
      <c r="AO34" s="12">
        <v>-1.1910265410502539</v>
      </c>
      <c r="AP34" s="12">
        <v>-3.6665166606313795</v>
      </c>
      <c r="AQ34" s="12">
        <v>-0.33687271712768702</v>
      </c>
      <c r="AR34" s="12">
        <v>-1.4193756216779698</v>
      </c>
      <c r="AS34" s="12">
        <v>-0.26588159526126898</v>
      </c>
      <c r="AT34" s="12">
        <v>-1.9180481707973902</v>
      </c>
      <c r="AU34" s="12">
        <v>-7.7975901813104009</v>
      </c>
      <c r="AV34" s="12">
        <v>-0.89318448514863713</v>
      </c>
      <c r="AW34" s="12">
        <v>-0.20401076931771203</v>
      </c>
      <c r="AX34" s="12">
        <v>-2.2708748349716901</v>
      </c>
      <c r="AY34" s="12">
        <v>-2.1617729664535501</v>
      </c>
      <c r="AZ34" s="12">
        <v>-0.48865862189576104</v>
      </c>
      <c r="BA34" s="12">
        <v>-1.7282303691982501</v>
      </c>
      <c r="BB34" s="12">
        <v>-0.16750330235271499</v>
      </c>
    </row>
    <row r="35" spans="1:54" x14ac:dyDescent="0.25">
      <c r="A35">
        <v>34</v>
      </c>
      <c r="B35" t="s">
        <v>197</v>
      </c>
      <c r="C35" s="12">
        <v>-38.946896731853499</v>
      </c>
      <c r="D35" s="12">
        <v>-0.46861777395816795</v>
      </c>
      <c r="E35" s="12">
        <v>-0.14499183318809503</v>
      </c>
      <c r="F35" s="12">
        <v>-0.75556147578069011</v>
      </c>
      <c r="G35" s="12">
        <v>-0.33361439573211205</v>
      </c>
      <c r="H35" s="12">
        <v>-4.65392516326947</v>
      </c>
      <c r="I35" s="12">
        <v>-0.62382967845524595</v>
      </c>
      <c r="J35" s="12">
        <v>-0.34513730899266803</v>
      </c>
      <c r="K35" s="12">
        <v>-0.10804902585023278</v>
      </c>
      <c r="L35" s="12">
        <v>-5.9351688904870602E-2</v>
      </c>
      <c r="M35" s="12">
        <v>-2.5118213785408896</v>
      </c>
      <c r="N35" s="12">
        <v>-1.5059115837551098</v>
      </c>
      <c r="O35" s="12">
        <v>-0.19620799790649399</v>
      </c>
      <c r="P35" s="12">
        <v>-0.17773659423756299</v>
      </c>
      <c r="Q35" s="12">
        <v>-2.0365735866513903</v>
      </c>
      <c r="R35" s="12">
        <v>-0.8319659182294451</v>
      </c>
      <c r="S35" s="12">
        <v>-0.36789361508009694</v>
      </c>
      <c r="T35" s="12">
        <v>-0.32388650916038697</v>
      </c>
      <c r="U35" s="12">
        <v>-0.57768012132628388</v>
      </c>
      <c r="V35" s="12">
        <v>-0.51841528855152397</v>
      </c>
      <c r="W35" s="12">
        <v>-0.12104849332256881</v>
      </c>
      <c r="X35" s="12">
        <v>-0.70802222057005693</v>
      </c>
      <c r="Y35" s="12">
        <v>-0.64508047828752102</v>
      </c>
      <c r="Z35" s="12">
        <v>-0.934832528316768</v>
      </c>
      <c r="AA35" s="12">
        <v>-0.66491262799476614</v>
      </c>
      <c r="AB35" s="12">
        <v>-0.35003020432189902</v>
      </c>
      <c r="AC35" s="12">
        <v>-0.7386824344970101</v>
      </c>
      <c r="AD35" s="12">
        <v>-0.1208458290189908</v>
      </c>
      <c r="AE35" s="12">
        <v>-0.26583766220708605</v>
      </c>
      <c r="AF35" s="12">
        <v>-0.39256075602982798</v>
      </c>
      <c r="AG35" s="12">
        <v>-0.12203286279708848</v>
      </c>
      <c r="AH35" s="12">
        <v>-1.3400742793418801</v>
      </c>
      <c r="AI35" s="12">
        <v>-0.158541389484426</v>
      </c>
      <c r="AJ35" s="12">
        <v>-2.6165119673604003</v>
      </c>
      <c r="AK35" s="12">
        <v>-0.99875864007381598</v>
      </c>
      <c r="AL35" s="12">
        <v>-0.10063730274796619</v>
      </c>
      <c r="AM35" s="12">
        <v>-1.3658705499829698</v>
      </c>
      <c r="AN35" s="12">
        <v>-0.41494068555346997</v>
      </c>
      <c r="AO35" s="12">
        <v>-0.40124636904029698</v>
      </c>
      <c r="AP35" s="12">
        <v>-1.62551247490926</v>
      </c>
      <c r="AQ35" s="12">
        <v>-9.9160748536186699E-2</v>
      </c>
      <c r="AR35" s="12">
        <v>-0.48413606920353996</v>
      </c>
      <c r="AS35" s="12">
        <v>-8.3931973724497302E-2</v>
      </c>
      <c r="AT35" s="12">
        <v>-0.95787835483787498</v>
      </c>
      <c r="AU35" s="12">
        <v>-3.6218716733221799</v>
      </c>
      <c r="AV35" s="12">
        <v>-0.34629539072739707</v>
      </c>
      <c r="AW35" s="12">
        <v>-4.8031439947893204E-2</v>
      </c>
      <c r="AX35" s="12">
        <v>-0.87024051956224291</v>
      </c>
      <c r="AY35" s="12">
        <v>-0.92194886901790207</v>
      </c>
      <c r="AZ35" s="12">
        <v>-0.16566359215301096</v>
      </c>
      <c r="BA35" s="12">
        <v>-0.64059291156545206</v>
      </c>
      <c r="BB35" s="12">
        <v>-7.9994495826418904E-2</v>
      </c>
    </row>
    <row r="36" spans="1:54" x14ac:dyDescent="0.25">
      <c r="A36">
        <v>35</v>
      </c>
      <c r="B36" t="s">
        <v>198</v>
      </c>
      <c r="C36" s="12">
        <v>-15.9880018949509</v>
      </c>
      <c r="D36" s="12">
        <v>-0.16555036527737499</v>
      </c>
      <c r="E36" s="12">
        <v>-3.9233895509806591E-2</v>
      </c>
      <c r="F36" s="12">
        <v>-0.27994256029888498</v>
      </c>
      <c r="G36" s="12">
        <v>-0.106030044722896</v>
      </c>
      <c r="H36" s="12">
        <v>-2.7206293891478301</v>
      </c>
      <c r="I36" s="12">
        <v>-0.41080642297808495</v>
      </c>
      <c r="J36" s="12">
        <v>-0.21140324380300202</v>
      </c>
      <c r="K36" s="12">
        <v>-3.2134909908869302E-2</v>
      </c>
      <c r="L36" s="12">
        <v>-7.0029850839139401E-2</v>
      </c>
      <c r="M36" s="12">
        <v>-0.8650151849682981</v>
      </c>
      <c r="N36" s="12">
        <v>-0.57089991676150098</v>
      </c>
      <c r="O36" s="12">
        <v>-5.1688699428888894E-2</v>
      </c>
      <c r="P36" s="12">
        <v>-6.9347741902394511E-2</v>
      </c>
      <c r="Q36" s="12">
        <v>-0.60631905488432303</v>
      </c>
      <c r="R36" s="12">
        <v>-0.24707501486536301</v>
      </c>
      <c r="S36" s="12">
        <v>-0.13177334126152651</v>
      </c>
      <c r="T36" s="12">
        <v>-0.14167655249130401</v>
      </c>
      <c r="U36" s="12">
        <v>-0.164337727167606</v>
      </c>
      <c r="V36" s="12">
        <v>-0.15984086084388002</v>
      </c>
      <c r="W36" s="12">
        <v>-5.9015054675407394E-2</v>
      </c>
      <c r="X36" s="12">
        <v>-0.323723848720324</v>
      </c>
      <c r="Y36" s="12">
        <v>-0.42015384174088599</v>
      </c>
      <c r="Z36" s="12">
        <v>-0.34539975493243902</v>
      </c>
      <c r="AA36" s="12">
        <v>-0.25551295504583704</v>
      </c>
      <c r="AB36" s="12">
        <v>-7.7204626321937697E-2</v>
      </c>
      <c r="AC36" s="12">
        <v>-0.28512153555935404</v>
      </c>
      <c r="AD36" s="12">
        <v>-4.4059184654927794E-2</v>
      </c>
      <c r="AE36" s="12">
        <v>-9.4004716801024082E-2</v>
      </c>
      <c r="AF36" s="12">
        <v>-0.1079500550633638</v>
      </c>
      <c r="AG36" s="12">
        <v>-7.647199079728581E-2</v>
      </c>
      <c r="AH36" s="12">
        <v>-0.61829385621828392</v>
      </c>
      <c r="AI36" s="12">
        <v>-6.8034050616811614E-2</v>
      </c>
      <c r="AJ36" s="12">
        <v>-1.3925885525995401</v>
      </c>
      <c r="AK36" s="12">
        <v>-0.41457065377715907</v>
      </c>
      <c r="AL36" s="12">
        <v>-2.6905408060491999E-2</v>
      </c>
      <c r="AM36" s="12">
        <v>-0.46047405889069293</v>
      </c>
      <c r="AN36" s="12">
        <v>-0.150973444666197</v>
      </c>
      <c r="AO36" s="12">
        <v>-0.17550410309505901</v>
      </c>
      <c r="AP36" s="12">
        <v>-0.51943858697819389</v>
      </c>
      <c r="AQ36" s="12">
        <v>-4.4716030297719103E-2</v>
      </c>
      <c r="AR36" s="12">
        <v>-0.19503262932112497</v>
      </c>
      <c r="AS36" s="12">
        <v>-3.2968598609335292E-2</v>
      </c>
      <c r="AT36" s="12">
        <v>-0.26981197942352597</v>
      </c>
      <c r="AU36" s="12">
        <v>-1.1613030964551139</v>
      </c>
      <c r="AV36" s="12">
        <v>-0.16282192953039501</v>
      </c>
      <c r="AW36" s="12">
        <v>-2.94822640437504E-2</v>
      </c>
      <c r="AX36" s="12">
        <v>-0.41325696249157601</v>
      </c>
      <c r="AY36" s="12">
        <v>-0.39913478117156104</v>
      </c>
      <c r="AZ36" s="12">
        <v>-5.40129224726121E-2</v>
      </c>
      <c r="BA36" s="12">
        <v>-0.24361394359373198</v>
      </c>
      <c r="BB36" s="12">
        <v>-2.2711701264208798E-2</v>
      </c>
    </row>
    <row r="37" spans="1:54" x14ac:dyDescent="0.25">
      <c r="A37">
        <v>36</v>
      </c>
      <c r="B37" t="s">
        <v>199</v>
      </c>
      <c r="C37" s="12">
        <v>-31.886840438842803</v>
      </c>
      <c r="D37" s="12">
        <v>-0.37715442616601708</v>
      </c>
      <c r="E37" s="12">
        <v>-3.1710375141514605E-2</v>
      </c>
      <c r="F37" s="12">
        <v>-0.81467617847518292</v>
      </c>
      <c r="G37" s="12">
        <v>-0.20044033131533598</v>
      </c>
      <c r="H37" s="12">
        <v>-3.1290812046739203</v>
      </c>
      <c r="I37" s="12">
        <v>-0.58643837850869307</v>
      </c>
      <c r="J37" s="12">
        <v>-0.60403514873700304</v>
      </c>
      <c r="K37" s="12">
        <v>-0.16042916610468097</v>
      </c>
      <c r="L37" s="12">
        <v>-6.2945773194603594E-2</v>
      </c>
      <c r="M37" s="12">
        <v>-2.0175217279765301</v>
      </c>
      <c r="N37" s="12">
        <v>-0.89795549464569113</v>
      </c>
      <c r="O37" s="12">
        <v>-0.1054222956737515</v>
      </c>
      <c r="P37" s="12">
        <v>-0.12252147085704951</v>
      </c>
      <c r="Q37" s="12">
        <v>-1.5712468264663899</v>
      </c>
      <c r="R37" s="12">
        <v>-0.52980301520316497</v>
      </c>
      <c r="S37" s="12">
        <v>-0.47341644942014505</v>
      </c>
      <c r="T37" s="12">
        <v>-0.30563644742317198</v>
      </c>
      <c r="U37" s="12">
        <v>-0.377878200776951</v>
      </c>
      <c r="V37" s="12">
        <v>-0.30891605112896403</v>
      </c>
      <c r="W37" s="12">
        <v>-0.14131699278472398</v>
      </c>
      <c r="X37" s="12">
        <v>-0.54020727523533107</v>
      </c>
      <c r="Y37" s="12">
        <v>-0.90811095715535606</v>
      </c>
      <c r="Z37" s="12">
        <v>-0.80741581440925703</v>
      </c>
      <c r="AA37" s="12">
        <v>-0.74673183687381794</v>
      </c>
      <c r="AB37" s="12">
        <v>-0.18381613322046297</v>
      </c>
      <c r="AC37" s="12">
        <v>-0.67917200053451898</v>
      </c>
      <c r="AD37" s="12">
        <v>-8.6988661051543598E-2</v>
      </c>
      <c r="AE37" s="12">
        <v>-0.28258874965626501</v>
      </c>
      <c r="AF37" s="12">
        <v>-0.18589698522689599</v>
      </c>
      <c r="AG37" s="12">
        <v>-0.15660673144069001</v>
      </c>
      <c r="AH37" s="12">
        <v>-1.284518990753845</v>
      </c>
      <c r="AI37" s="12">
        <v>-0.12258932472682471</v>
      </c>
      <c r="AJ37" s="12">
        <v>-2.4214105788338998</v>
      </c>
      <c r="AK37" s="12">
        <v>-0.97535414210237303</v>
      </c>
      <c r="AL37" s="12">
        <v>-8.0633015249286399E-2</v>
      </c>
      <c r="AM37" s="12">
        <v>-1.235143991514239</v>
      </c>
      <c r="AN37" s="12">
        <v>-0.30283182080580501</v>
      </c>
      <c r="AO37" s="12">
        <v>-0.30246993350033802</v>
      </c>
      <c r="AP37" s="12">
        <v>-1.3977897173649001</v>
      </c>
      <c r="AQ37" s="12">
        <v>-0.124082109861875</v>
      </c>
      <c r="AR37" s="12">
        <v>-0.39416312952294896</v>
      </c>
      <c r="AS37" s="12">
        <v>-0.1202822931544751</v>
      </c>
      <c r="AT37" s="12">
        <v>-0.55839211233502994</v>
      </c>
      <c r="AU37" s="12">
        <v>-2.6973948851654002</v>
      </c>
      <c r="AV37" s="12">
        <v>-0.32723659596821209</v>
      </c>
      <c r="AW37" s="12">
        <v>-4.5439474792655393E-2</v>
      </c>
      <c r="AX37" s="12">
        <v>-0.79959000142854397</v>
      </c>
      <c r="AY37" s="12">
        <v>-0.52147960717743191</v>
      </c>
      <c r="AZ37" s="12">
        <v>-9.9699952656060117E-2</v>
      </c>
      <c r="BA37" s="12">
        <v>-0.64922582600715306</v>
      </c>
      <c r="BB37" s="12">
        <v>-3.1031836443764702E-2</v>
      </c>
    </row>
    <row r="38" spans="1:54" x14ac:dyDescent="0.25">
      <c r="A38">
        <v>37</v>
      </c>
      <c r="B38" t="s">
        <v>200</v>
      </c>
      <c r="C38" s="12">
        <v>-18.011756849288901</v>
      </c>
      <c r="D38" s="12">
        <v>-0.19200201989512702</v>
      </c>
      <c r="E38" s="12">
        <v>-3.1514563037814899E-2</v>
      </c>
      <c r="F38" s="12">
        <v>-0.440414500410928</v>
      </c>
      <c r="G38" s="12">
        <v>-0.10577720387644159</v>
      </c>
      <c r="H38" s="12">
        <v>-2.5511615635274705</v>
      </c>
      <c r="I38" s="12">
        <v>-0.41175385733992798</v>
      </c>
      <c r="J38" s="12">
        <v>-0.188692687167649</v>
      </c>
      <c r="K38" s="12">
        <v>-4.5571636916917395E-2</v>
      </c>
      <c r="L38" s="12">
        <v>-6.5822324341023197E-2</v>
      </c>
      <c r="M38" s="12">
        <v>-1.6363587707602201</v>
      </c>
      <c r="N38" s="12">
        <v>-0.57409332609059205</v>
      </c>
      <c r="O38" s="12">
        <v>-0.13422532099246598</v>
      </c>
      <c r="P38" s="12">
        <v>-7.5325270613505496E-2</v>
      </c>
      <c r="Q38" s="12">
        <v>-0.64392328272544797</v>
      </c>
      <c r="R38" s="12">
        <v>-0.290887310660217</v>
      </c>
      <c r="S38" s="12">
        <v>-0.11072602254230339</v>
      </c>
      <c r="T38" s="12">
        <v>-0.12593680874841551</v>
      </c>
      <c r="U38" s="12">
        <v>-0.15207750121041902</v>
      </c>
      <c r="V38" s="12">
        <v>-0.20648414568418003</v>
      </c>
      <c r="W38" s="12">
        <v>-6.2512991613545704E-2</v>
      </c>
      <c r="X38" s="12">
        <v>-0.39420528562908302</v>
      </c>
      <c r="Y38" s="12">
        <v>-0.38585605168361298</v>
      </c>
      <c r="Z38" s="12">
        <v>-0.43203490561474595</v>
      </c>
      <c r="AA38" s="12">
        <v>-0.26207486333566299</v>
      </c>
      <c r="AB38" s="12">
        <v>-9.6334979305381915E-2</v>
      </c>
      <c r="AC38" s="12">
        <v>-0.29911510120284401</v>
      </c>
      <c r="AD38" s="12">
        <v>-5.2858241087510395E-2</v>
      </c>
      <c r="AE38" s="12">
        <v>-7.2926763407352102E-2</v>
      </c>
      <c r="AF38" s="12">
        <v>-0.22151276678602899</v>
      </c>
      <c r="AG38" s="12">
        <v>-7.1226555767546107E-2</v>
      </c>
      <c r="AH38" s="12">
        <v>-0.53019153596277691</v>
      </c>
      <c r="AI38" s="12">
        <v>-9.1902295101604692E-2</v>
      </c>
      <c r="AJ38" s="12">
        <v>-1.3448035213843701</v>
      </c>
      <c r="AK38" s="12">
        <v>-0.51774358717134605</v>
      </c>
      <c r="AL38" s="12">
        <v>-3.0057242203696301E-2</v>
      </c>
      <c r="AM38" s="12">
        <v>-0.51060878725430792</v>
      </c>
      <c r="AN38" s="12">
        <v>-0.18538335444017201</v>
      </c>
      <c r="AO38" s="12">
        <v>-0.2430689707907</v>
      </c>
      <c r="AP38" s="12">
        <v>-0.537933552894031</v>
      </c>
      <c r="AQ38" s="12">
        <v>-5.2858241087510395E-2</v>
      </c>
      <c r="AR38" s="12">
        <v>-0.25032521411058206</v>
      </c>
      <c r="AS38" s="12">
        <v>-3.2334306007006597E-2</v>
      </c>
      <c r="AT38" s="12">
        <v>-0.32118743966959895</v>
      </c>
      <c r="AU38" s="12">
        <v>-1.6136488544285399</v>
      </c>
      <c r="AV38" s="12">
        <v>-0.16054817855873299</v>
      </c>
      <c r="AW38" s="12">
        <v>-2.8417756265312802E-2</v>
      </c>
      <c r="AX38" s="12">
        <v>-0.49700712613586701</v>
      </c>
      <c r="AY38" s="12">
        <v>-0.43907862297965294</v>
      </c>
      <c r="AZ38" s="12">
        <v>-5.1552724506945799E-2</v>
      </c>
      <c r="BA38" s="12">
        <v>-0.21091682988795801</v>
      </c>
      <c r="BB38" s="12">
        <v>-2.8782086473842502E-2</v>
      </c>
    </row>
    <row r="39" spans="1:54" x14ac:dyDescent="0.25">
      <c r="A39">
        <v>38</v>
      </c>
      <c r="B39" t="s">
        <v>201</v>
      </c>
      <c r="C39" s="12">
        <v>-74.040545558929111</v>
      </c>
      <c r="D39" s="12">
        <v>-0.80432316647157598</v>
      </c>
      <c r="E39" s="12">
        <v>-0.1217368852584277</v>
      </c>
      <c r="F39" s="12">
        <v>-1.2973919407188479</v>
      </c>
      <c r="G39" s="12">
        <v>-0.35520347113963602</v>
      </c>
      <c r="H39" s="12">
        <v>-10.785819255995419</v>
      </c>
      <c r="I39" s="12">
        <v>-1.8277727264083299</v>
      </c>
      <c r="J39" s="12">
        <v>-0.920832931233032</v>
      </c>
      <c r="K39" s="12">
        <v>-0.17820354220598197</v>
      </c>
      <c r="L39" s="12">
        <v>-0.48612220621840302</v>
      </c>
      <c r="M39" s="12">
        <v>-4.3927413876429098</v>
      </c>
      <c r="N39" s="12">
        <v>-2.3159238807143701</v>
      </c>
      <c r="O39" s="12">
        <v>-0.24295793625728801</v>
      </c>
      <c r="P39" s="12">
        <v>-0.30815938666688703</v>
      </c>
      <c r="Q39" s="12">
        <v>-3.2058067563732302</v>
      </c>
      <c r="R39" s="12">
        <v>-0.99518184251232999</v>
      </c>
      <c r="S39" s="12">
        <v>-0.45957393632588694</v>
      </c>
      <c r="T39" s="12">
        <v>-0.58533432880895186</v>
      </c>
      <c r="U39" s="12">
        <v>-0.60751520197044506</v>
      </c>
      <c r="V39" s="12">
        <v>-0.75951436379028991</v>
      </c>
      <c r="W39" s="12">
        <v>-0.25791712978480597</v>
      </c>
      <c r="X39" s="12">
        <v>-2.2862462163138004</v>
      </c>
      <c r="Y39" s="12">
        <v>-2.4457077804220901</v>
      </c>
      <c r="Z39" s="12">
        <v>-1.74479218851889</v>
      </c>
      <c r="AA39" s="12">
        <v>-1.275142289656074</v>
      </c>
      <c r="AB39" s="12">
        <v>-0.28845451795132793</v>
      </c>
      <c r="AC39" s="12">
        <v>-1.1360389843254701</v>
      </c>
      <c r="AD39" s="12">
        <v>-0.18845144949609902</v>
      </c>
      <c r="AE39" s="12">
        <v>-0.34058816711849599</v>
      </c>
      <c r="AF39" s="12">
        <v>-0.50414201635270206</v>
      </c>
      <c r="AG39" s="12">
        <v>-0.35664780706643001</v>
      </c>
      <c r="AH39" s="12">
        <v>-2.72154155348928</v>
      </c>
      <c r="AI39" s="12">
        <v>-0.45424364897700098</v>
      </c>
      <c r="AJ39" s="12">
        <v>-5.2385720175345192</v>
      </c>
      <c r="AK39" s="12">
        <v>-2.01477983997763</v>
      </c>
      <c r="AL39" s="12">
        <v>-0.12005182667716741</v>
      </c>
      <c r="AM39" s="12">
        <v>-2.1395429528921999</v>
      </c>
      <c r="AN39" s="12">
        <v>-0.58148276633750484</v>
      </c>
      <c r="AO39" s="12">
        <v>-0.91488364277266498</v>
      </c>
      <c r="AP39" s="12">
        <v>-2.7461296531954305</v>
      </c>
      <c r="AQ39" s="12">
        <v>-0.22008928408303402</v>
      </c>
      <c r="AR39" s="12">
        <v>-0.80831228474557404</v>
      </c>
      <c r="AS39" s="12">
        <v>-0.1101134199427934</v>
      </c>
      <c r="AT39" s="12">
        <v>-1.0569100089074901</v>
      </c>
      <c r="AU39" s="12">
        <v>-5.9553753046324296</v>
      </c>
      <c r="AV39" s="12">
        <v>-0.73588915470200911</v>
      </c>
      <c r="AW39" s="12">
        <v>-0.13308523896895971</v>
      </c>
      <c r="AX39" s="12">
        <v>-3.1329021810207296</v>
      </c>
      <c r="AY39" s="12">
        <v>-2.1906793224908698</v>
      </c>
      <c r="AZ39" s="12">
        <v>-0.22112095260217401</v>
      </c>
      <c r="BA39" s="12">
        <v>-0.98857916398984003</v>
      </c>
      <c r="BB39" s="12">
        <v>-8.2017647271568198E-2</v>
      </c>
    </row>
    <row r="40" spans="1:54" x14ac:dyDescent="0.25">
      <c r="A40">
        <v>39</v>
      </c>
      <c r="B40" t="s">
        <v>202</v>
      </c>
      <c r="C40" s="12">
        <v>-29.013656616210898</v>
      </c>
      <c r="D40" s="12">
        <v>-0.19978475655547401</v>
      </c>
      <c r="E40" s="12">
        <v>-0.135447292579983</v>
      </c>
      <c r="F40" s="12">
        <v>-0.63152300165416198</v>
      </c>
      <c r="G40" s="12">
        <v>-0.26920149400271598</v>
      </c>
      <c r="H40" s="12">
        <v>-3.0898913619808601</v>
      </c>
      <c r="I40" s="12">
        <v>-0.64591427649078603</v>
      </c>
      <c r="J40" s="12">
        <v>-0.48083788865893901</v>
      </c>
      <c r="K40" s="12">
        <v>-6.0104736082367098E-2</v>
      </c>
      <c r="L40" s="12">
        <v>-6.8570191868615904E-2</v>
      </c>
      <c r="M40" s="12">
        <v>-1.56864895719193</v>
      </c>
      <c r="N40" s="12">
        <v>-0.98707214467661708</v>
      </c>
      <c r="O40" s="12">
        <v>-5.9258190503742106E-2</v>
      </c>
      <c r="P40" s="12">
        <v>-7.3649465340364914E-2</v>
      </c>
      <c r="Q40" s="12">
        <v>-1.69309115724979</v>
      </c>
      <c r="R40" s="12">
        <v>-0.44612951993531802</v>
      </c>
      <c r="S40" s="12">
        <v>-0.19470548308372498</v>
      </c>
      <c r="T40" s="12">
        <v>-0.25227058243021794</v>
      </c>
      <c r="U40" s="12">
        <v>-0.306449499462212</v>
      </c>
      <c r="V40" s="12">
        <v>-0.14899202183798099</v>
      </c>
      <c r="W40" s="12">
        <v>-5.9258190503742106E-2</v>
      </c>
      <c r="X40" s="12">
        <v>-0.44020370088494404</v>
      </c>
      <c r="Y40" s="12">
        <v>-0.75427211055477006</v>
      </c>
      <c r="Z40" s="12">
        <v>-0.83046121263101902</v>
      </c>
      <c r="AA40" s="12">
        <v>-0.83554048610276088</v>
      </c>
      <c r="AB40" s="12">
        <v>-8.0421829969364811E-2</v>
      </c>
      <c r="AC40" s="12">
        <v>-0.61882481797479283</v>
      </c>
      <c r="AD40" s="12">
        <v>-4.3173824509869597E-2</v>
      </c>
      <c r="AE40" s="12">
        <v>-0.19809166539822498</v>
      </c>
      <c r="AF40" s="12">
        <v>-0.259889492637842</v>
      </c>
      <c r="AG40" s="12">
        <v>-9.1426922491487608E-2</v>
      </c>
      <c r="AH40" s="12">
        <v>-1.0141616031926199</v>
      </c>
      <c r="AI40" s="12">
        <v>-5.5025462610618095E-2</v>
      </c>
      <c r="AJ40" s="12">
        <v>-1.3096060101327029</v>
      </c>
      <c r="AK40" s="12">
        <v>-0.84315939631038905</v>
      </c>
      <c r="AL40" s="12">
        <v>-6.0104736082367098E-2</v>
      </c>
      <c r="AM40" s="12">
        <v>-1.2909820074029599</v>
      </c>
      <c r="AN40" s="12">
        <v>-0.32592004777058298</v>
      </c>
      <c r="AO40" s="12">
        <v>-0.44358988319944298</v>
      </c>
      <c r="AP40" s="12">
        <v>-1.1631536250306</v>
      </c>
      <c r="AQ40" s="12">
        <v>-0.15153165857385603</v>
      </c>
      <c r="AR40" s="12">
        <v>-0.30221677156908699</v>
      </c>
      <c r="AS40" s="12">
        <v>-3.5554914302245499E-2</v>
      </c>
      <c r="AT40" s="12">
        <v>-0.83046121263101902</v>
      </c>
      <c r="AU40" s="12">
        <v>-3.2549677498127099</v>
      </c>
      <c r="AV40" s="12">
        <v>-0.306449499462212</v>
      </c>
      <c r="AW40" s="12">
        <v>-1.86240027297477E-2</v>
      </c>
      <c r="AX40" s="12">
        <v>-0.69924664794416092</v>
      </c>
      <c r="AY40" s="12">
        <v>-0.65099354996253811</v>
      </c>
      <c r="AZ40" s="12">
        <v>-4.2327278931244695E-2</v>
      </c>
      <c r="BA40" s="12">
        <v>-0.67385028058541208</v>
      </c>
      <c r="BB40" s="12">
        <v>-1.86240027297477E-2</v>
      </c>
    </row>
    <row r="41" spans="1:54" x14ac:dyDescent="0.25">
      <c r="A41">
        <v>40</v>
      </c>
      <c r="B41" t="s">
        <v>203</v>
      </c>
      <c r="C41" s="12">
        <v>-81.041507148742511</v>
      </c>
      <c r="D41" s="12">
        <v>-1.0092557315219421</v>
      </c>
      <c r="E41" s="12">
        <v>-0.12755560243181957</v>
      </c>
      <c r="F41" s="12">
        <v>-2.2513066536419197</v>
      </c>
      <c r="G41" s="12">
        <v>-0.56666514218736497</v>
      </c>
      <c r="H41" s="12">
        <v>-10.826685806798261</v>
      </c>
      <c r="I41" s="12">
        <v>-1.5616237057954101</v>
      </c>
      <c r="J41" s="12">
        <v>-0.88151364429124601</v>
      </c>
      <c r="K41" s="12">
        <v>-0.22030070907328003</v>
      </c>
      <c r="L41" s="12">
        <v>-0.18872261646345301</v>
      </c>
      <c r="M41" s="12">
        <v>-7.0003907034413899</v>
      </c>
      <c r="N41" s="12">
        <v>-2.8067827078966801</v>
      </c>
      <c r="O41" s="12">
        <v>-0.40964494153299003</v>
      </c>
      <c r="P41" s="12">
        <v>-0.41387193030753405</v>
      </c>
      <c r="Q41" s="12">
        <v>-3.2228302941911098</v>
      </c>
      <c r="R41" s="12">
        <v>-1.45016795766663</v>
      </c>
      <c r="S41" s="12">
        <v>-0.6164565834875001</v>
      </c>
      <c r="T41" s="12">
        <v>-0.62149167305717512</v>
      </c>
      <c r="U41" s="12">
        <v>-0.90047293217706992</v>
      </c>
      <c r="V41" s="12">
        <v>-0.88915952104520302</v>
      </c>
      <c r="W41" s="12">
        <v>-0.28246230869892297</v>
      </c>
      <c r="X41" s="12">
        <v>-1.7180222904535301</v>
      </c>
      <c r="Y41" s="12">
        <v>-1.6334203533630298</v>
      </c>
      <c r="Z41" s="12">
        <v>-2.1991530715560099</v>
      </c>
      <c r="AA41" s="12">
        <v>-1.202640467957319</v>
      </c>
      <c r="AB41" s="12">
        <v>-0.52066555846438911</v>
      </c>
      <c r="AC41" s="12">
        <v>-1.37184434213832</v>
      </c>
      <c r="AD41" s="12">
        <v>-0.18667128367580699</v>
      </c>
      <c r="AE41" s="12">
        <v>-0.43687172216902198</v>
      </c>
      <c r="AF41" s="12">
        <v>-0.94995356547907794</v>
      </c>
      <c r="AG41" s="12">
        <v>-0.32659704443312998</v>
      </c>
      <c r="AH41" s="12">
        <v>-2.28984684540983</v>
      </c>
      <c r="AI41" s="12">
        <v>-0.449366203693776</v>
      </c>
      <c r="AJ41" s="12">
        <v>-4.3955710327284994</v>
      </c>
      <c r="AK41" s="12">
        <v>-2.5039935561201698</v>
      </c>
      <c r="AL41" s="12">
        <v>-0.11425302011193209</v>
      </c>
      <c r="AM41" s="12">
        <v>-2.6880540526116898</v>
      </c>
      <c r="AN41" s="12">
        <v>-0.76552009938978993</v>
      </c>
      <c r="AO41" s="12">
        <v>-0.9438617287157659</v>
      </c>
      <c r="AP41" s="12">
        <v>-2.8611119459694896</v>
      </c>
      <c r="AQ41" s="12">
        <v>-0.251381508886102</v>
      </c>
      <c r="AR41" s="12">
        <v>-1.3267771824097292</v>
      </c>
      <c r="AS41" s="12">
        <v>-0.14197709354497001</v>
      </c>
      <c r="AT41" s="12">
        <v>-1.7162196040643898</v>
      </c>
      <c r="AU41" s="12">
        <v>-7.4020167986226904</v>
      </c>
      <c r="AV41" s="12">
        <v>-0.88337849228001708</v>
      </c>
      <c r="AW41" s="12">
        <v>-0.12053134167412248</v>
      </c>
      <c r="AX41" s="12">
        <v>-2.1016836833429999</v>
      </c>
      <c r="AY41" s="12">
        <v>-1.64734455167918</v>
      </c>
      <c r="AZ41" s="12">
        <v>-0.31777009728628902</v>
      </c>
      <c r="BA41" s="12">
        <v>-1.2357104389581632</v>
      </c>
      <c r="BB41" s="12">
        <v>-9.1937005846326011E-2</v>
      </c>
    </row>
    <row r="42" spans="1:54" x14ac:dyDescent="0.25">
      <c r="A42">
        <v>41</v>
      </c>
      <c r="B42" t="s">
        <v>204</v>
      </c>
      <c r="C42" s="12">
        <v>-129.06885986328101</v>
      </c>
      <c r="D42" s="12">
        <v>-1.6905956350281401</v>
      </c>
      <c r="E42" s="12">
        <v>-0.30135313050677504</v>
      </c>
      <c r="F42" s="12">
        <v>-2.46656851387025</v>
      </c>
      <c r="G42" s="12">
        <v>-1.124335268553875</v>
      </c>
      <c r="H42" s="12">
        <v>-14.243485437156101</v>
      </c>
      <c r="I42" s="12">
        <v>-2.2677394681276901</v>
      </c>
      <c r="J42" s="12">
        <v>-1.8068841040537502</v>
      </c>
      <c r="K42" s="12">
        <v>-0.40031036486438698</v>
      </c>
      <c r="L42" s="12">
        <v>-0.32220548673000593</v>
      </c>
      <c r="M42" s="12">
        <v>-6.4522951989946788</v>
      </c>
      <c r="N42" s="12">
        <v>-4.0049328026985398</v>
      </c>
      <c r="O42" s="12">
        <v>-0.56305934687859194</v>
      </c>
      <c r="P42" s="12">
        <v>-0.63119533541501804</v>
      </c>
      <c r="Q42" s="12">
        <v>-5.3088909994209494</v>
      </c>
      <c r="R42" s="12">
        <v>-2.6372285871708998</v>
      </c>
      <c r="S42" s="12">
        <v>-1.4745268123203301</v>
      </c>
      <c r="T42" s="12">
        <v>-1.3973365112132801</v>
      </c>
      <c r="U42" s="12">
        <v>-1.7056404271278003</v>
      </c>
      <c r="V42" s="12">
        <v>-1.72018220186243</v>
      </c>
      <c r="W42" s="12">
        <v>-0.64349639643267698</v>
      </c>
      <c r="X42" s="12">
        <v>-2.77043673120219</v>
      </c>
      <c r="Y42" s="12">
        <v>-3.8210113625015403</v>
      </c>
      <c r="Z42" s="12">
        <v>-3.5888917129640001</v>
      </c>
      <c r="AA42" s="12">
        <v>-2.4129285712170701</v>
      </c>
      <c r="AB42" s="12">
        <v>-1.0952974479359989</v>
      </c>
      <c r="AC42" s="12">
        <v>-2.4310829252096697</v>
      </c>
      <c r="AD42" s="12">
        <v>-0.41389183372030597</v>
      </c>
      <c r="AE42" s="12">
        <v>-0.880737677323288</v>
      </c>
      <c r="AF42" s="12">
        <v>-0.80418758013536995</v>
      </c>
      <c r="AG42" s="12">
        <v>-0.661605021573902</v>
      </c>
      <c r="AH42" s="12">
        <v>-4.0073564318209698</v>
      </c>
      <c r="AI42" s="12">
        <v>-0.85279734913820793</v>
      </c>
      <c r="AJ42" s="12">
        <v>-9.5197865486751887</v>
      </c>
      <c r="AK42" s="12">
        <v>-3.8916167090117697</v>
      </c>
      <c r="AL42" s="12">
        <v>-0.32728138923171302</v>
      </c>
      <c r="AM42" s="12">
        <v>-4.3491795957873105</v>
      </c>
      <c r="AN42" s="12">
        <v>-1.4614026319780802</v>
      </c>
      <c r="AO42" s="12">
        <v>-1.4872394330002798</v>
      </c>
      <c r="AP42" s="12">
        <v>-5.2677807620422499</v>
      </c>
      <c r="AQ42" s="12">
        <v>-0.53841149599192306</v>
      </c>
      <c r="AR42" s="12">
        <v>-1.80080216682197</v>
      </c>
      <c r="AS42" s="12">
        <v>-0.34388096227783704</v>
      </c>
      <c r="AT42" s="12">
        <v>-2.3590599843070597</v>
      </c>
      <c r="AU42" s="12">
        <v>-11.32360681968736</v>
      </c>
      <c r="AV42" s="12">
        <v>-1.4276090108180599</v>
      </c>
      <c r="AW42" s="12">
        <v>-0.39089022148283903</v>
      </c>
      <c r="AX42" s="12">
        <v>-3.6890836263084998</v>
      </c>
      <c r="AY42" s="12">
        <v>-2.7114922417904697</v>
      </c>
      <c r="AZ42" s="12">
        <v>-0.65081301265134905</v>
      </c>
      <c r="BA42" s="12">
        <v>-2.3281472807831403</v>
      </c>
      <c r="BB42" s="12">
        <v>-0.298289297465204</v>
      </c>
    </row>
    <row r="43" spans="1:54" x14ac:dyDescent="0.25">
      <c r="A43">
        <v>42</v>
      </c>
      <c r="B43" t="s">
        <v>205</v>
      </c>
      <c r="C43" s="12">
        <v>-611.15262422560886</v>
      </c>
      <c r="D43" s="12">
        <v>-8.085398447550709</v>
      </c>
      <c r="E43" s="12">
        <v>-1.4848140893261002</v>
      </c>
      <c r="F43" s="12">
        <v>-11.442532518539609</v>
      </c>
      <c r="G43" s="12">
        <v>-5.5803156796670912</v>
      </c>
      <c r="H43" s="12">
        <v>-65.853495770515394</v>
      </c>
      <c r="I43" s="12">
        <v>-9.8535563836934088</v>
      </c>
      <c r="J43" s="12">
        <v>-8.1399320392496293</v>
      </c>
      <c r="K43" s="12">
        <v>-1.9655176013387898</v>
      </c>
      <c r="L43" s="12">
        <v>-0.95852164880320689</v>
      </c>
      <c r="M43" s="12">
        <v>-35.770429435462702</v>
      </c>
      <c r="N43" s="12">
        <v>-15.736692192926702</v>
      </c>
      <c r="O43" s="12">
        <v>-2.2315491968224102</v>
      </c>
      <c r="P43" s="12">
        <v>-2.9898258052073601</v>
      </c>
      <c r="Q43" s="12">
        <v>-24.4156123236768</v>
      </c>
      <c r="R43" s="12">
        <v>-12.610676677233142</v>
      </c>
      <c r="S43" s="12">
        <v>-6.6802207143563201</v>
      </c>
      <c r="T43" s="12">
        <v>-5.7749342384021194</v>
      </c>
      <c r="U43" s="12">
        <v>-8.0458688070070004</v>
      </c>
      <c r="V43" s="12">
        <v>-8.3968747027833786</v>
      </c>
      <c r="W43" s="12">
        <v>-3.2943771599068699</v>
      </c>
      <c r="X43" s="12">
        <v>-12.213793315424329</v>
      </c>
      <c r="Y43" s="12">
        <v>-17.004381796784998</v>
      </c>
      <c r="Z43" s="12">
        <v>-19.7573182962525</v>
      </c>
      <c r="AA43" s="12">
        <v>-13.739724001666401</v>
      </c>
      <c r="AB43" s="12">
        <v>-5.3105330963946704</v>
      </c>
      <c r="AC43" s="12">
        <v>-12.477228073207991</v>
      </c>
      <c r="AD43" s="12">
        <v>-2.1149800378469399</v>
      </c>
      <c r="AE43" s="12">
        <v>-4.1715312274450396</v>
      </c>
      <c r="AF43" s="12">
        <v>-3.7492565636811896</v>
      </c>
      <c r="AG43" s="12">
        <v>-3.0632586046114603</v>
      </c>
      <c r="AH43" s="12">
        <v>-17.526634711996799</v>
      </c>
      <c r="AI43" s="12">
        <v>-3.7430530069535299</v>
      </c>
      <c r="AJ43" s="12">
        <v>-45.342806003756195</v>
      </c>
      <c r="AK43" s="12">
        <v>-18.668810493690799</v>
      </c>
      <c r="AL43" s="12">
        <v>-1.8731855942295099</v>
      </c>
      <c r="AM43" s="12">
        <v>-24.8999225547172</v>
      </c>
      <c r="AN43" s="12">
        <v>-6.7796218907598798</v>
      </c>
      <c r="AO43" s="12">
        <v>-8.1024221613615097</v>
      </c>
      <c r="AP43" s="12">
        <v>-29.263042696913999</v>
      </c>
      <c r="AQ43" s="12">
        <v>-2.4658416648621997</v>
      </c>
      <c r="AR43" s="12">
        <v>-8.2319755088366691</v>
      </c>
      <c r="AS43" s="12">
        <v>-2.0248120621542802</v>
      </c>
      <c r="AT43" s="12">
        <v>-12.450826889925189</v>
      </c>
      <c r="AU43" s="12">
        <v>-45.215705225219793</v>
      </c>
      <c r="AV43" s="12">
        <v>-4.71196200655654</v>
      </c>
      <c r="AW43" s="12">
        <v>-1.4728397821541197</v>
      </c>
      <c r="AX43" s="12">
        <v>-14.6049037620325</v>
      </c>
      <c r="AY43" s="12">
        <v>-13.313842618874778</v>
      </c>
      <c r="AZ43" s="12">
        <v>-3.8343751327350497</v>
      </c>
      <c r="BA43" s="12">
        <v>-12.668816987959779</v>
      </c>
      <c r="BB43" s="12">
        <v>-1.044073024140395</v>
      </c>
    </row>
    <row r="44" spans="1:54" x14ac:dyDescent="0.25">
      <c r="A44">
        <v>43</v>
      </c>
      <c r="B44" t="s">
        <v>206</v>
      </c>
      <c r="C44" s="12">
        <v>-17.898857831954999</v>
      </c>
      <c r="D44" s="12">
        <v>-0.14819088951021703</v>
      </c>
      <c r="E44" s="12">
        <v>-3.5952584225081491E-2</v>
      </c>
      <c r="F44" s="12">
        <v>-0.41067680717728694</v>
      </c>
      <c r="G44" s="12">
        <v>-8.2482600361850705E-2</v>
      </c>
      <c r="H44" s="12">
        <v>-2.6598234654898896</v>
      </c>
      <c r="I44" s="12">
        <v>-0.40632296525404205</v>
      </c>
      <c r="J44" s="12">
        <v>-0.24445620418123801</v>
      </c>
      <c r="K44" s="12">
        <v>-5.2433077885464398E-2</v>
      </c>
      <c r="L44" s="12">
        <v>-5.8496403754032603E-2</v>
      </c>
      <c r="M44" s="12">
        <v>-1.51957096327258</v>
      </c>
      <c r="N44" s="12">
        <v>-0.40100753861155203</v>
      </c>
      <c r="O44" s="12">
        <v>-8.9186982709915416E-2</v>
      </c>
      <c r="P44" s="12">
        <v>-7.3748205828714608E-2</v>
      </c>
      <c r="Q44" s="12">
        <v>-0.68804057730599089</v>
      </c>
      <c r="R44" s="12">
        <v>-0.290318453151866</v>
      </c>
      <c r="S44" s="12">
        <v>-0.14081873999601</v>
      </c>
      <c r="T44" s="12">
        <v>-0.14012426214322299</v>
      </c>
      <c r="U44" s="12">
        <v>-0.15449461155859701</v>
      </c>
      <c r="V44" s="12">
        <v>-0.26403513749251895</v>
      </c>
      <c r="W44" s="12">
        <v>-6.5067232668869601E-2</v>
      </c>
      <c r="X44" s="12">
        <v>-0.32998382282069599</v>
      </c>
      <c r="Y44" s="12">
        <v>-0.37798292672297895</v>
      </c>
      <c r="Z44" s="12">
        <v>-0.47128335517632902</v>
      </c>
      <c r="AA44" s="12">
        <v>-0.33855795323395899</v>
      </c>
      <c r="AB44" s="12">
        <v>-0.163068741971859</v>
      </c>
      <c r="AC44" s="12">
        <v>-0.29969390416449904</v>
      </c>
      <c r="AD44" s="12">
        <v>-6.8138961633122608E-2</v>
      </c>
      <c r="AE44" s="12">
        <v>-8.6008410999080215E-2</v>
      </c>
      <c r="AF44" s="12">
        <v>-0.60414231055192813</v>
      </c>
      <c r="AG44" s="12">
        <v>-7.2466092869721888E-2</v>
      </c>
      <c r="AH44" s="12">
        <v>-0.5100138508125609</v>
      </c>
      <c r="AI44" s="12">
        <v>-0.1205453288319412</v>
      </c>
      <c r="AJ44" s="12">
        <v>-1.2764502934236237</v>
      </c>
      <c r="AK44" s="12">
        <v>-0.47106966968316399</v>
      </c>
      <c r="AL44" s="12">
        <v>-3.2560327021080603E-2</v>
      </c>
      <c r="AM44" s="12">
        <v>-0.51874824534569797</v>
      </c>
      <c r="AN44" s="12">
        <v>-0.23219599901087198</v>
      </c>
      <c r="AO44" s="12">
        <v>-0.21862697019486899</v>
      </c>
      <c r="AP44" s="12">
        <v>-0.62150425687161004</v>
      </c>
      <c r="AQ44" s="12">
        <v>-7.569808595384922E-2</v>
      </c>
      <c r="AR44" s="12">
        <v>-0.20308135056708398</v>
      </c>
      <c r="AS44" s="12">
        <v>-4.9601745101022596E-2</v>
      </c>
      <c r="AT44" s="12">
        <v>-0.29234846533693704</v>
      </c>
      <c r="AU44" s="12">
        <v>-1.066076925402264</v>
      </c>
      <c r="AV44" s="12">
        <v>-0.17738567001394298</v>
      </c>
      <c r="AW44" s="12">
        <v>-4.6423173390186999E-2</v>
      </c>
      <c r="AX44" s="12">
        <v>-0.41572512695332103</v>
      </c>
      <c r="AY44" s="12">
        <v>-0.44061948690709202</v>
      </c>
      <c r="AZ44" s="12">
        <v>-6.90471249790756E-2</v>
      </c>
      <c r="BA44" s="12">
        <v>-0.290371874525157</v>
      </c>
      <c r="BB44" s="12">
        <v>-3.4189678906466799E-2</v>
      </c>
    </row>
    <row r="45" spans="1:54" x14ac:dyDescent="0.25">
      <c r="A45">
        <v>44</v>
      </c>
      <c r="B45" t="s">
        <v>207</v>
      </c>
      <c r="C45" s="12">
        <v>-62.874165344237504</v>
      </c>
      <c r="D45" s="12">
        <v>-0.80294776945193902</v>
      </c>
      <c r="E45" s="12">
        <v>-0.14153032043783001</v>
      </c>
      <c r="F45" s="12">
        <v>-1.4275206617196903</v>
      </c>
      <c r="G45" s="12">
        <v>-0.47785358432986202</v>
      </c>
      <c r="H45" s="12">
        <v>-7.7868033002711501</v>
      </c>
      <c r="I45" s="12">
        <v>-1.2529345690593248</v>
      </c>
      <c r="J45" s="12">
        <v>-0.57704835595777304</v>
      </c>
      <c r="K45" s="12">
        <v>-0.17738649861276901</v>
      </c>
      <c r="L45" s="12">
        <v>-0.14155777539814801</v>
      </c>
      <c r="M45" s="12">
        <v>-4.6585302117498788</v>
      </c>
      <c r="N45" s="12">
        <v>-2.0303766803761101</v>
      </c>
      <c r="O45" s="12">
        <v>-0.52021658810009797</v>
      </c>
      <c r="P45" s="12">
        <v>-0.30595807778063699</v>
      </c>
      <c r="Q45" s="12">
        <v>-2.4141695706574802</v>
      </c>
      <c r="R45" s="12">
        <v>-1.2297900375114852</v>
      </c>
      <c r="S45" s="12">
        <v>-0.50396325159200994</v>
      </c>
      <c r="T45" s="12">
        <v>-0.49591894821891896</v>
      </c>
      <c r="U45" s="12">
        <v>-0.78636497342004097</v>
      </c>
      <c r="V45" s="12">
        <v>-0.92885621746899405</v>
      </c>
      <c r="W45" s="12">
        <v>-0.25708824841510003</v>
      </c>
      <c r="X45" s="12">
        <v>-1.078238656557688</v>
      </c>
      <c r="Y45" s="12">
        <v>-1.323136902591727</v>
      </c>
      <c r="Z45" s="12">
        <v>-1.9178113430734802</v>
      </c>
      <c r="AA45" s="12">
        <v>-0.99969001508869904</v>
      </c>
      <c r="AB45" s="12">
        <v>-0.48683135635375502</v>
      </c>
      <c r="AC45" s="12">
        <v>-1.1405888714392289</v>
      </c>
      <c r="AD45" s="12">
        <v>-0.24234493472448601</v>
      </c>
      <c r="AE45" s="12">
        <v>-0.33256193432850401</v>
      </c>
      <c r="AF45" s="12">
        <v>-1.2443411664798758</v>
      </c>
      <c r="AG45" s="12">
        <v>-0.27109027817713599</v>
      </c>
      <c r="AH45" s="12">
        <v>-1.4534655992199299</v>
      </c>
      <c r="AI45" s="12">
        <v>-0.43277253948817102</v>
      </c>
      <c r="AJ45" s="12">
        <v>-3.6445361623356405</v>
      </c>
      <c r="AK45" s="12">
        <v>-1.9718152500184198</v>
      </c>
      <c r="AL45" s="12">
        <v>-0.14240887916799699</v>
      </c>
      <c r="AM45" s="12">
        <v>-2.2466394027987695</v>
      </c>
      <c r="AN45" s="12">
        <v>-0.68706038195085706</v>
      </c>
      <c r="AO45" s="12">
        <v>-0.82491173770611703</v>
      </c>
      <c r="AP45" s="12">
        <v>-2.1971381093459299</v>
      </c>
      <c r="AQ45" s="12">
        <v>-0.22746434623228398</v>
      </c>
      <c r="AR45" s="12">
        <v>-1.0325810575493288</v>
      </c>
      <c r="AS45" s="12">
        <v>-0.16772235258093199</v>
      </c>
      <c r="AT45" s="12">
        <v>-1.3138845809646529</v>
      </c>
      <c r="AU45" s="12">
        <v>-5.4507156367572795</v>
      </c>
      <c r="AV45" s="12">
        <v>-0.54086271825902199</v>
      </c>
      <c r="AW45" s="12">
        <v>-0.12706155635039301</v>
      </c>
      <c r="AX45" s="12">
        <v>-1.5861828773957702</v>
      </c>
      <c r="AY45" s="12">
        <v>-1.3273100565600151</v>
      </c>
      <c r="AZ45" s="12">
        <v>-0.31754407103471394</v>
      </c>
      <c r="BA45" s="12">
        <v>-1.0922955962403629</v>
      </c>
      <c r="BB45" s="12">
        <v>-0.136341332937782</v>
      </c>
    </row>
    <row r="46" spans="1:54" x14ac:dyDescent="0.25">
      <c r="A46">
        <v>45</v>
      </c>
      <c r="B46" t="s">
        <v>208</v>
      </c>
      <c r="C46" s="12">
        <v>-31.931284999847399</v>
      </c>
      <c r="D46" s="12">
        <v>-0.45476882464023299</v>
      </c>
      <c r="E46" s="12">
        <v>-6.5541660465488302E-2</v>
      </c>
      <c r="F46" s="12">
        <v>-0.63031690902118598</v>
      </c>
      <c r="G46" s="12">
        <v>-0.26445621341592496</v>
      </c>
      <c r="H46" s="12">
        <v>-4.1393741866561697</v>
      </c>
      <c r="I46" s="12">
        <v>-0.60842689313603793</v>
      </c>
      <c r="J46" s="12">
        <v>-0.35813606634374301</v>
      </c>
      <c r="K46" s="12">
        <v>-8.3430275597433282E-2</v>
      </c>
      <c r="L46" s="12">
        <v>-0.14229580218592899</v>
      </c>
      <c r="M46" s="12">
        <v>-2.10469400045233</v>
      </c>
      <c r="N46" s="12">
        <v>-0.985992220891036</v>
      </c>
      <c r="O46" s="12">
        <v>-0.1265897692830002</v>
      </c>
      <c r="P46" s="12">
        <v>-0.15094053964203596</v>
      </c>
      <c r="Q46" s="12">
        <v>-1.2585368272733217</v>
      </c>
      <c r="R46" s="12">
        <v>-0.62357658154922191</v>
      </c>
      <c r="S46" s="12">
        <v>-0.29242322295833101</v>
      </c>
      <c r="T46" s="12">
        <v>-0.27498396299118399</v>
      </c>
      <c r="U46" s="12">
        <v>-0.388135873060236</v>
      </c>
      <c r="V46" s="12">
        <v>-0.44760053986845999</v>
      </c>
      <c r="W46" s="12">
        <v>-0.1311047187959673</v>
      </c>
      <c r="X46" s="12">
        <v>-0.71898966154125787</v>
      </c>
      <c r="Y46" s="12">
        <v>-0.68346920565725611</v>
      </c>
      <c r="Z46" s="12">
        <v>-0.91443776036325408</v>
      </c>
      <c r="AA46" s="12">
        <v>-0.54560276152433396</v>
      </c>
      <c r="AB46" s="12">
        <v>-0.24815104029326601</v>
      </c>
      <c r="AC46" s="12">
        <v>-0.58955397621453609</v>
      </c>
      <c r="AD46" s="12">
        <v>-0.1085513690961226</v>
      </c>
      <c r="AE46" s="12">
        <v>-0.18658938271598502</v>
      </c>
      <c r="AF46" s="12">
        <v>-0.27021223909833203</v>
      </c>
      <c r="AG46" s="12">
        <v>-0.13476375370932001</v>
      </c>
      <c r="AH46" s="12">
        <v>-0.83194899082539997</v>
      </c>
      <c r="AI46" s="12">
        <v>-0.192794763563191</v>
      </c>
      <c r="AJ46" s="12">
        <v>-1.9954578996765098</v>
      </c>
      <c r="AK46" s="12">
        <v>-0.98699792054558799</v>
      </c>
      <c r="AL46" s="12">
        <v>-7.3309085456991302E-2</v>
      </c>
      <c r="AM46" s="12">
        <v>-1.047297104088432</v>
      </c>
      <c r="AN46" s="12">
        <v>-0.39528275996701701</v>
      </c>
      <c r="AO46" s="12">
        <v>-0.39147393999873198</v>
      </c>
      <c r="AP46" s="12">
        <v>-1.2357267031935861</v>
      </c>
      <c r="AQ46" s="12">
        <v>-0.10084813769959061</v>
      </c>
      <c r="AR46" s="12">
        <v>-0.48425508259695604</v>
      </c>
      <c r="AS46" s="12">
        <v>-8.3858232897240495E-2</v>
      </c>
      <c r="AT46" s="12">
        <v>-0.6294181986915921</v>
      </c>
      <c r="AU46" s="12">
        <v>-2.8809871444377899</v>
      </c>
      <c r="AV46" s="12">
        <v>-0.27571149040085696</v>
      </c>
      <c r="AW46" s="12">
        <v>-6.0555957922733702E-2</v>
      </c>
      <c r="AX46" s="12">
        <v>-0.92830357687700804</v>
      </c>
      <c r="AY46" s="12">
        <v>-0.68952480144952299</v>
      </c>
      <c r="AZ46" s="12">
        <v>-0.13641138931357799</v>
      </c>
      <c r="BA46" s="12">
        <v>-0.52407650934402605</v>
      </c>
      <c r="BB46" s="12">
        <v>-5.5399072460055702E-2</v>
      </c>
    </row>
    <row r="47" spans="1:54" x14ac:dyDescent="0.25">
      <c r="A47">
        <v>46</v>
      </c>
      <c r="B47" t="s">
        <v>209</v>
      </c>
      <c r="C47" s="12">
        <v>-257.236301505565</v>
      </c>
      <c r="D47" s="12">
        <v>-4.1020322942383798</v>
      </c>
      <c r="E47" s="12">
        <v>-1.5359912775812898</v>
      </c>
      <c r="F47" s="12">
        <v>-5.4668936151689911</v>
      </c>
      <c r="G47" s="12">
        <v>-2.1220477957926698</v>
      </c>
      <c r="H47" s="12">
        <v>-29.1484092830182</v>
      </c>
      <c r="I47" s="12">
        <v>-4.8608537686863009</v>
      </c>
      <c r="J47" s="12">
        <v>-2.4405093817891297</v>
      </c>
      <c r="K47" s="12">
        <v>-0.92468309909978907</v>
      </c>
      <c r="L47" s="12">
        <v>-2.1794544479175304</v>
      </c>
      <c r="M47" s="12">
        <v>-14.433413010506699</v>
      </c>
      <c r="N47" s="12">
        <v>-8.5708494955655894</v>
      </c>
      <c r="O47" s="12">
        <v>-2.1803627810207704</v>
      </c>
      <c r="P47" s="12">
        <v>-1.3781229842379299</v>
      </c>
      <c r="Q47" s="12">
        <v>-8.242941245295512</v>
      </c>
      <c r="R47" s="12">
        <v>-3.8920256807689602</v>
      </c>
      <c r="S47" s="12">
        <v>-1.7875995471791699</v>
      </c>
      <c r="T47" s="12">
        <v>-2.3404110738119197</v>
      </c>
      <c r="U47" s="12">
        <v>-3.0572675588900702</v>
      </c>
      <c r="V47" s="12">
        <v>-4.0288206461171292</v>
      </c>
      <c r="W47" s="12">
        <v>-0.99971141342753311</v>
      </c>
      <c r="X47" s="12">
        <v>-12.045223615464151</v>
      </c>
      <c r="Y47" s="12">
        <v>-5.0250803937523498</v>
      </c>
      <c r="Z47" s="12">
        <v>-5.7150502189744694</v>
      </c>
      <c r="AA47" s="12">
        <v>-3.6914657315732495</v>
      </c>
      <c r="AB47" s="12">
        <v>-2.4159843880016099</v>
      </c>
      <c r="AC47" s="12">
        <v>-4.4346638766454092</v>
      </c>
      <c r="AD47" s="12">
        <v>-1.10525972002419</v>
      </c>
      <c r="AE47" s="12">
        <v>-1.46695796173495</v>
      </c>
      <c r="AF47" s="12">
        <v>-2.1098761322092399</v>
      </c>
      <c r="AG47" s="12">
        <v>-1.032774738385519</v>
      </c>
      <c r="AH47" s="12">
        <v>-6.7093116337825993</v>
      </c>
      <c r="AI47" s="12">
        <v>-2.3818310633197299</v>
      </c>
      <c r="AJ47" s="12">
        <v>-15.755946008826099</v>
      </c>
      <c r="AK47" s="12">
        <v>-7.2962764850971995</v>
      </c>
      <c r="AL47" s="12">
        <v>-0.70232315542628587</v>
      </c>
      <c r="AM47" s="12">
        <v>-7.5833097457215404</v>
      </c>
      <c r="AN47" s="12">
        <v>-3.9314473374496499</v>
      </c>
      <c r="AO47" s="12">
        <v>-3.20314585527065</v>
      </c>
      <c r="AP47" s="12">
        <v>-8.9783277256796996</v>
      </c>
      <c r="AQ47" s="12">
        <v>-0.75863980782725093</v>
      </c>
      <c r="AR47" s="12">
        <v>-3.6627624055108301</v>
      </c>
      <c r="AS47" s="12">
        <v>-0.73774814645270004</v>
      </c>
      <c r="AT47" s="12">
        <v>-4.606702166399339</v>
      </c>
      <c r="AU47" s="12">
        <v>-19.075540167932402</v>
      </c>
      <c r="AV47" s="12">
        <v>-2.5062726984638095</v>
      </c>
      <c r="AW47" s="12">
        <v>-0.58623818483202506</v>
      </c>
      <c r="AX47" s="12">
        <v>-13.314164960692489</v>
      </c>
      <c r="AY47" s="12">
        <v>-6.4876783565916796</v>
      </c>
      <c r="AZ47" s="12">
        <v>-1.8626278615069098</v>
      </c>
      <c r="BA47" s="12">
        <v>-3.71780739156726</v>
      </c>
      <c r="BB47" s="12">
        <v>-0.64346317033623901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8E0B2-94FA-43A9-98A0-15E368E9352D}">
  <dimension ref="A1:G437"/>
  <sheetViews>
    <sheetView workbookViewId="0">
      <selection activeCell="G2" sqref="G2:G437"/>
    </sheetView>
  </sheetViews>
  <sheetFormatPr defaultColWidth="8.85546875" defaultRowHeight="15" x14ac:dyDescent="0.25"/>
  <cols>
    <col min="1" max="1" width="9.7109375" bestFit="1" customWidth="1"/>
    <col min="2" max="2" width="7.140625" bestFit="1" customWidth="1"/>
    <col min="3" max="3" width="59.7109375" bestFit="1" customWidth="1"/>
    <col min="4" max="4" width="18.7109375" bestFit="1" customWidth="1"/>
    <col min="5" max="5" width="21" bestFit="1" customWidth="1"/>
    <col min="6" max="6" width="26" bestFit="1" customWidth="1"/>
  </cols>
  <sheetData>
    <row r="1" spans="1:7" x14ac:dyDescent="0.25">
      <c r="A1" t="s">
        <v>210</v>
      </c>
      <c r="B1" t="s">
        <v>211</v>
      </c>
      <c r="C1" t="s">
        <v>212</v>
      </c>
      <c r="D1" t="s">
        <v>655</v>
      </c>
      <c r="E1" t="s">
        <v>660</v>
      </c>
      <c r="F1" t="s">
        <v>662</v>
      </c>
      <c r="G1" t="s">
        <v>661</v>
      </c>
    </row>
    <row r="2" spans="1:7" x14ac:dyDescent="0.25">
      <c r="A2">
        <v>1</v>
      </c>
      <c r="B2">
        <v>1</v>
      </c>
      <c r="C2" t="s">
        <v>213</v>
      </c>
      <c r="D2" t="s">
        <v>10</v>
      </c>
      <c r="E2" s="10">
        <v>6030.9708401212101</v>
      </c>
      <c r="F2" s="10">
        <v>294625</v>
      </c>
      <c r="G2" s="11">
        <v>2.0469990123449164E-2</v>
      </c>
    </row>
    <row r="3" spans="1:7" x14ac:dyDescent="0.25">
      <c r="A3">
        <v>1</v>
      </c>
      <c r="B3">
        <v>2</v>
      </c>
      <c r="C3" t="s">
        <v>214</v>
      </c>
      <c r="D3" t="s">
        <v>10</v>
      </c>
      <c r="E3" s="10">
        <v>6352.2343583541006</v>
      </c>
      <c r="F3" s="10">
        <v>283110</v>
      </c>
      <c r="G3" s="11">
        <v>2.2437336577139984E-2</v>
      </c>
    </row>
    <row r="4" spans="1:7" x14ac:dyDescent="0.25">
      <c r="A4">
        <v>1</v>
      </c>
      <c r="B4">
        <v>3</v>
      </c>
      <c r="C4" t="s">
        <v>215</v>
      </c>
      <c r="D4" t="s">
        <v>10</v>
      </c>
      <c r="E4" s="10">
        <v>6550.2367296802504</v>
      </c>
      <c r="F4" s="10">
        <v>298940</v>
      </c>
      <c r="G4" s="11">
        <v>2.1911543218305515E-2</v>
      </c>
    </row>
    <row r="5" spans="1:7" x14ac:dyDescent="0.25">
      <c r="A5">
        <v>1</v>
      </c>
      <c r="B5">
        <v>4</v>
      </c>
      <c r="C5" t="s">
        <v>216</v>
      </c>
      <c r="D5" t="s">
        <v>10</v>
      </c>
      <c r="E5" s="10">
        <v>6076.6539209840694</v>
      </c>
      <c r="F5" s="10">
        <v>277540</v>
      </c>
      <c r="G5" s="11">
        <v>2.1894695975297505E-2</v>
      </c>
    </row>
    <row r="6" spans="1:7" x14ac:dyDescent="0.25">
      <c r="A6">
        <v>1</v>
      </c>
      <c r="B6">
        <v>5</v>
      </c>
      <c r="C6" t="s">
        <v>217</v>
      </c>
      <c r="D6" t="s">
        <v>10</v>
      </c>
      <c r="E6" s="10">
        <v>7192.3653777791405</v>
      </c>
      <c r="F6" s="10">
        <v>323899</v>
      </c>
      <c r="G6" s="11">
        <v>2.2205580683420264E-2</v>
      </c>
    </row>
    <row r="7" spans="1:7" x14ac:dyDescent="0.25">
      <c r="A7">
        <v>1</v>
      </c>
      <c r="B7">
        <v>6</v>
      </c>
      <c r="C7" t="s">
        <v>218</v>
      </c>
      <c r="D7" t="s">
        <v>10</v>
      </c>
      <c r="E7" s="10">
        <v>6894.3896247369403</v>
      </c>
      <c r="F7" s="10">
        <v>330925</v>
      </c>
      <c r="G7" s="11">
        <v>2.0833692301086167E-2</v>
      </c>
    </row>
    <row r="8" spans="1:7" x14ac:dyDescent="0.25">
      <c r="A8">
        <v>1</v>
      </c>
      <c r="B8">
        <v>7</v>
      </c>
      <c r="C8" t="s">
        <v>219</v>
      </c>
      <c r="D8" t="s">
        <v>10</v>
      </c>
      <c r="E8" s="10">
        <v>5880.7851436851397</v>
      </c>
      <c r="F8" s="10">
        <v>267660</v>
      </c>
      <c r="G8" s="11">
        <v>2.1971101934114695E-2</v>
      </c>
    </row>
    <row r="9" spans="1:7" x14ac:dyDescent="0.25">
      <c r="A9">
        <v>2</v>
      </c>
      <c r="B9">
        <v>0</v>
      </c>
      <c r="C9" t="s">
        <v>220</v>
      </c>
      <c r="D9" t="s">
        <v>14</v>
      </c>
      <c r="E9" s="10">
        <v>8548.1444513235692</v>
      </c>
      <c r="F9" s="10">
        <v>351154</v>
      </c>
      <c r="G9" s="11">
        <v>2.4343007487665155E-2</v>
      </c>
    </row>
    <row r="10" spans="1:7" x14ac:dyDescent="0.25">
      <c r="A10">
        <v>4</v>
      </c>
      <c r="B10">
        <v>1</v>
      </c>
      <c r="C10" t="s">
        <v>221</v>
      </c>
      <c r="D10" t="s">
        <v>17</v>
      </c>
      <c r="E10" s="10">
        <v>6215.7055298780697</v>
      </c>
      <c r="F10" s="10">
        <v>279335</v>
      </c>
      <c r="G10" s="11">
        <v>2.2251796337294179E-2</v>
      </c>
    </row>
    <row r="11" spans="1:7" x14ac:dyDescent="0.25">
      <c r="A11">
        <v>4</v>
      </c>
      <c r="B11">
        <v>2</v>
      </c>
      <c r="C11" t="s">
        <v>222</v>
      </c>
      <c r="D11" t="s">
        <v>17</v>
      </c>
      <c r="E11" s="10">
        <v>6809.7465627387801</v>
      </c>
      <c r="F11" s="10">
        <v>307019</v>
      </c>
      <c r="G11" s="11">
        <v>2.218021217819998E-2</v>
      </c>
    </row>
    <row r="12" spans="1:7" x14ac:dyDescent="0.25">
      <c r="A12">
        <v>4</v>
      </c>
      <c r="B12">
        <v>3</v>
      </c>
      <c r="C12" t="s">
        <v>223</v>
      </c>
      <c r="D12" t="s">
        <v>17</v>
      </c>
      <c r="E12" s="10">
        <v>6810.3686287607698</v>
      </c>
      <c r="F12" s="10">
        <v>322890</v>
      </c>
      <c r="G12" s="11">
        <v>2.1091915602095977E-2</v>
      </c>
    </row>
    <row r="13" spans="1:7" x14ac:dyDescent="0.25">
      <c r="A13">
        <v>4</v>
      </c>
      <c r="B13">
        <v>4</v>
      </c>
      <c r="C13" t="s">
        <v>224</v>
      </c>
      <c r="D13" t="s">
        <v>17</v>
      </c>
      <c r="E13" s="10">
        <v>5850.5585228862901</v>
      </c>
      <c r="F13" s="10">
        <v>274225</v>
      </c>
      <c r="G13" s="11">
        <v>2.1334883846791101E-2</v>
      </c>
    </row>
    <row r="14" spans="1:7" x14ac:dyDescent="0.25">
      <c r="A14">
        <v>4</v>
      </c>
      <c r="B14">
        <v>5</v>
      </c>
      <c r="C14" t="s">
        <v>225</v>
      </c>
      <c r="D14" t="s">
        <v>17</v>
      </c>
      <c r="E14" s="10">
        <v>7433.8460424928098</v>
      </c>
      <c r="F14" s="10">
        <v>373415</v>
      </c>
      <c r="G14" s="11">
        <v>1.9907732797270622E-2</v>
      </c>
    </row>
    <row r="15" spans="1:7" x14ac:dyDescent="0.25">
      <c r="A15">
        <v>4</v>
      </c>
      <c r="B15">
        <v>6</v>
      </c>
      <c r="C15" t="s">
        <v>226</v>
      </c>
      <c r="D15" t="s">
        <v>17</v>
      </c>
      <c r="E15" s="10">
        <v>7518.09656591569</v>
      </c>
      <c r="F15" s="10">
        <v>388630</v>
      </c>
      <c r="G15" s="11">
        <v>1.9345126639517509E-2</v>
      </c>
    </row>
    <row r="16" spans="1:7" x14ac:dyDescent="0.25">
      <c r="A16">
        <v>4</v>
      </c>
      <c r="B16">
        <v>7</v>
      </c>
      <c r="C16" t="s">
        <v>227</v>
      </c>
      <c r="D16" t="s">
        <v>17</v>
      </c>
      <c r="E16" s="10">
        <v>6614.35788112917</v>
      </c>
      <c r="F16" s="10">
        <v>342515</v>
      </c>
      <c r="G16" s="11">
        <v>1.9311148069804739E-2</v>
      </c>
    </row>
    <row r="17" spans="1:7" x14ac:dyDescent="0.25">
      <c r="A17">
        <v>4</v>
      </c>
      <c r="B17">
        <v>8</v>
      </c>
      <c r="C17" t="s">
        <v>228</v>
      </c>
      <c r="D17" t="s">
        <v>17</v>
      </c>
      <c r="E17" s="10">
        <v>7039.3800192122999</v>
      </c>
      <c r="F17" s="10">
        <v>339070</v>
      </c>
      <c r="G17" s="11">
        <v>2.076084589970301E-2</v>
      </c>
    </row>
    <row r="18" spans="1:7" x14ac:dyDescent="0.25">
      <c r="A18">
        <v>4</v>
      </c>
      <c r="B18">
        <v>9</v>
      </c>
      <c r="C18" t="s">
        <v>229</v>
      </c>
      <c r="D18" t="s">
        <v>17</v>
      </c>
      <c r="E18" s="10">
        <v>7944.9557677543198</v>
      </c>
      <c r="F18" s="10">
        <v>418890</v>
      </c>
      <c r="G18" s="11">
        <v>1.896668759758963E-2</v>
      </c>
    </row>
    <row r="19" spans="1:7" x14ac:dyDescent="0.25">
      <c r="A19">
        <v>5</v>
      </c>
      <c r="B19">
        <v>1</v>
      </c>
      <c r="C19" t="s">
        <v>230</v>
      </c>
      <c r="D19" t="s">
        <v>20</v>
      </c>
      <c r="E19" s="10">
        <v>6720.7466461803506</v>
      </c>
      <c r="F19" s="10">
        <v>290895</v>
      </c>
      <c r="G19" s="11">
        <v>2.3103685681020128E-2</v>
      </c>
    </row>
    <row r="20" spans="1:7" x14ac:dyDescent="0.25">
      <c r="A20">
        <v>5</v>
      </c>
      <c r="B20">
        <v>2</v>
      </c>
      <c r="C20" t="s">
        <v>231</v>
      </c>
      <c r="D20" t="s">
        <v>20</v>
      </c>
      <c r="E20" s="10">
        <v>7959.9714657553905</v>
      </c>
      <c r="F20" s="10">
        <v>348390</v>
      </c>
      <c r="G20" s="11">
        <v>2.2847875845332502E-2</v>
      </c>
    </row>
    <row r="21" spans="1:7" x14ac:dyDescent="0.25">
      <c r="A21">
        <v>5</v>
      </c>
      <c r="B21">
        <v>3</v>
      </c>
      <c r="C21" t="s">
        <v>232</v>
      </c>
      <c r="D21" t="s">
        <v>20</v>
      </c>
      <c r="E21" s="10">
        <v>7437.3082089352101</v>
      </c>
      <c r="F21" s="10">
        <v>367175</v>
      </c>
      <c r="G21" s="11">
        <v>2.0255486372806455E-2</v>
      </c>
    </row>
    <row r="22" spans="1:7" x14ac:dyDescent="0.25">
      <c r="A22">
        <v>5</v>
      </c>
      <c r="B22">
        <v>4</v>
      </c>
      <c r="C22" t="s">
        <v>233</v>
      </c>
      <c r="D22" t="s">
        <v>20</v>
      </c>
      <c r="E22" s="10">
        <v>6628.0641942132297</v>
      </c>
      <c r="F22" s="10">
        <v>285795</v>
      </c>
      <c r="G22" s="11">
        <v>2.319167303211473E-2</v>
      </c>
    </row>
    <row r="23" spans="1:7" x14ac:dyDescent="0.25">
      <c r="A23">
        <v>6</v>
      </c>
      <c r="B23">
        <v>1</v>
      </c>
      <c r="C23" t="s">
        <v>234</v>
      </c>
      <c r="D23" t="s">
        <v>23</v>
      </c>
      <c r="E23" s="10">
        <v>6602.1056710523499</v>
      </c>
      <c r="F23" s="10">
        <v>284275</v>
      </c>
      <c r="G23" s="11">
        <v>2.3224362575155571E-2</v>
      </c>
    </row>
    <row r="24" spans="1:7" x14ac:dyDescent="0.25">
      <c r="A24">
        <v>6</v>
      </c>
      <c r="B24">
        <v>2</v>
      </c>
      <c r="C24" t="s">
        <v>235</v>
      </c>
      <c r="D24" t="s">
        <v>23</v>
      </c>
      <c r="E24" s="10">
        <v>7107.3717035282798</v>
      </c>
      <c r="F24" s="10">
        <v>342100</v>
      </c>
      <c r="G24" s="11">
        <v>2.077571383668015E-2</v>
      </c>
    </row>
    <row r="25" spans="1:7" x14ac:dyDescent="0.25">
      <c r="A25">
        <v>6</v>
      </c>
      <c r="B25">
        <v>3</v>
      </c>
      <c r="C25" t="s">
        <v>236</v>
      </c>
      <c r="D25" t="s">
        <v>23</v>
      </c>
      <c r="E25" s="10">
        <v>7085.5128275590296</v>
      </c>
      <c r="F25" s="10">
        <v>317245</v>
      </c>
      <c r="G25" s="11">
        <v>2.2334513790789545E-2</v>
      </c>
    </row>
    <row r="26" spans="1:7" x14ac:dyDescent="0.25">
      <c r="A26">
        <v>6</v>
      </c>
      <c r="B26">
        <v>4</v>
      </c>
      <c r="C26" t="s">
        <v>237</v>
      </c>
      <c r="D26" t="s">
        <v>23</v>
      </c>
      <c r="E26" s="10">
        <v>7013.7227542618994</v>
      </c>
      <c r="F26" s="10">
        <v>321125</v>
      </c>
      <c r="G26" s="11">
        <v>2.1841098495171348E-2</v>
      </c>
    </row>
    <row r="27" spans="1:7" x14ac:dyDescent="0.25">
      <c r="A27">
        <v>6</v>
      </c>
      <c r="B27">
        <v>5</v>
      </c>
      <c r="C27" t="s">
        <v>238</v>
      </c>
      <c r="D27" t="s">
        <v>23</v>
      </c>
      <c r="E27" s="10">
        <v>7451.7905351323097</v>
      </c>
      <c r="F27" s="10">
        <v>361045</v>
      </c>
      <c r="G27" s="11">
        <v>2.0639506253049646E-2</v>
      </c>
    </row>
    <row r="28" spans="1:7" x14ac:dyDescent="0.25">
      <c r="A28">
        <v>6</v>
      </c>
      <c r="B28">
        <v>6</v>
      </c>
      <c r="C28" t="s">
        <v>239</v>
      </c>
      <c r="D28" t="s">
        <v>23</v>
      </c>
      <c r="E28" s="10">
        <v>7923.8838702859903</v>
      </c>
      <c r="F28" s="10">
        <v>336665</v>
      </c>
      <c r="G28" s="11">
        <v>2.3536405240479379E-2</v>
      </c>
    </row>
    <row r="29" spans="1:7" x14ac:dyDescent="0.25">
      <c r="A29">
        <v>6</v>
      </c>
      <c r="B29">
        <v>7</v>
      </c>
      <c r="C29" t="s">
        <v>240</v>
      </c>
      <c r="D29" t="s">
        <v>23</v>
      </c>
      <c r="E29" s="10">
        <v>8232.6036828882097</v>
      </c>
      <c r="F29" s="10">
        <v>344990</v>
      </c>
      <c r="G29" s="11">
        <v>2.386331106086614E-2</v>
      </c>
    </row>
    <row r="30" spans="1:7" x14ac:dyDescent="0.25">
      <c r="A30">
        <v>6</v>
      </c>
      <c r="B30">
        <v>8</v>
      </c>
      <c r="C30" t="s">
        <v>241</v>
      </c>
      <c r="D30" t="s">
        <v>23</v>
      </c>
      <c r="E30" s="10">
        <v>5641.0273086468605</v>
      </c>
      <c r="F30" s="10">
        <v>267825</v>
      </c>
      <c r="G30" s="11">
        <v>2.1062362769147244E-2</v>
      </c>
    </row>
    <row r="31" spans="1:7" x14ac:dyDescent="0.25">
      <c r="A31">
        <v>6</v>
      </c>
      <c r="B31">
        <v>9</v>
      </c>
      <c r="C31" t="s">
        <v>242</v>
      </c>
      <c r="D31" t="s">
        <v>23</v>
      </c>
      <c r="E31" s="10">
        <v>6857.0543046089997</v>
      </c>
      <c r="F31" s="10">
        <v>319285</v>
      </c>
      <c r="G31" s="11">
        <v>2.1476280766741313E-2</v>
      </c>
    </row>
    <row r="32" spans="1:7" x14ac:dyDescent="0.25">
      <c r="A32">
        <v>6</v>
      </c>
      <c r="B32">
        <v>10</v>
      </c>
      <c r="C32" t="s">
        <v>243</v>
      </c>
      <c r="D32" t="s">
        <v>23</v>
      </c>
      <c r="E32" s="10">
        <v>6367.6064432616304</v>
      </c>
      <c r="F32" s="10">
        <v>315120</v>
      </c>
      <c r="G32" s="11">
        <v>2.0206925752924695E-2</v>
      </c>
    </row>
    <row r="33" spans="1:7" x14ac:dyDescent="0.25">
      <c r="A33">
        <v>6</v>
      </c>
      <c r="B33">
        <v>11</v>
      </c>
      <c r="C33" t="s">
        <v>244</v>
      </c>
      <c r="D33" t="s">
        <v>23</v>
      </c>
      <c r="E33" s="10">
        <v>7167.1862913591604</v>
      </c>
      <c r="F33" s="10">
        <v>365285</v>
      </c>
      <c r="G33" s="11">
        <v>1.9620806469904762E-2</v>
      </c>
    </row>
    <row r="34" spans="1:7" x14ac:dyDescent="0.25">
      <c r="A34">
        <v>6</v>
      </c>
      <c r="B34">
        <v>12</v>
      </c>
      <c r="C34" t="s">
        <v>245</v>
      </c>
      <c r="D34" t="s">
        <v>23</v>
      </c>
      <c r="E34" s="10">
        <v>8313.1711090315803</v>
      </c>
      <c r="F34" s="10">
        <v>454220</v>
      </c>
      <c r="G34" s="11">
        <v>1.8302080729671922E-2</v>
      </c>
    </row>
    <row r="35" spans="1:7" x14ac:dyDescent="0.25">
      <c r="A35">
        <v>6</v>
      </c>
      <c r="B35">
        <v>13</v>
      </c>
      <c r="C35" t="s">
        <v>246</v>
      </c>
      <c r="D35" t="s">
        <v>23</v>
      </c>
      <c r="E35" s="10">
        <v>7734.1111018183601</v>
      </c>
      <c r="F35" s="10">
        <v>394230</v>
      </c>
      <c r="G35" s="11">
        <v>1.961827131831256E-2</v>
      </c>
    </row>
    <row r="36" spans="1:7" x14ac:dyDescent="0.25">
      <c r="A36">
        <v>6</v>
      </c>
      <c r="B36">
        <v>14</v>
      </c>
      <c r="C36" t="s">
        <v>247</v>
      </c>
      <c r="D36" t="s">
        <v>23</v>
      </c>
      <c r="E36" s="10">
        <v>7883.6498464777505</v>
      </c>
      <c r="F36" s="10">
        <v>407205</v>
      </c>
      <c r="G36" s="11">
        <v>1.9360395492387741E-2</v>
      </c>
    </row>
    <row r="37" spans="1:7" x14ac:dyDescent="0.25">
      <c r="A37">
        <v>6</v>
      </c>
      <c r="B37">
        <v>15</v>
      </c>
      <c r="C37" t="s">
        <v>248</v>
      </c>
      <c r="D37" t="s">
        <v>23</v>
      </c>
      <c r="E37" s="10">
        <v>7877.3170567851603</v>
      </c>
      <c r="F37" s="10">
        <v>391655</v>
      </c>
      <c r="G37" s="11">
        <v>2.0112897975986928E-2</v>
      </c>
    </row>
    <row r="38" spans="1:7" x14ac:dyDescent="0.25">
      <c r="A38">
        <v>6</v>
      </c>
      <c r="B38">
        <v>16</v>
      </c>
      <c r="C38" t="s">
        <v>249</v>
      </c>
      <c r="D38" t="s">
        <v>23</v>
      </c>
      <c r="E38" s="10">
        <v>5923.5778174172701</v>
      </c>
      <c r="F38" s="10">
        <v>272645</v>
      </c>
      <c r="G38" s="11">
        <v>2.1726339442928608E-2</v>
      </c>
    </row>
    <row r="39" spans="1:7" x14ac:dyDescent="0.25">
      <c r="A39">
        <v>6</v>
      </c>
      <c r="B39">
        <v>17</v>
      </c>
      <c r="C39" t="s">
        <v>250</v>
      </c>
      <c r="D39" t="s">
        <v>23</v>
      </c>
      <c r="E39" s="10">
        <v>7946.8791744078499</v>
      </c>
      <c r="F39" s="10">
        <v>402060</v>
      </c>
      <c r="G39" s="11">
        <v>1.976540609463227E-2</v>
      </c>
    </row>
    <row r="40" spans="1:7" x14ac:dyDescent="0.25">
      <c r="A40">
        <v>6</v>
      </c>
      <c r="B40">
        <v>18</v>
      </c>
      <c r="C40" t="s">
        <v>251</v>
      </c>
      <c r="D40" t="s">
        <v>23</v>
      </c>
      <c r="E40" s="10">
        <v>7156.5445723266903</v>
      </c>
      <c r="F40" s="10">
        <v>377315</v>
      </c>
      <c r="G40" s="11">
        <v>1.8967029066765673E-2</v>
      </c>
    </row>
    <row r="41" spans="1:7" x14ac:dyDescent="0.25">
      <c r="A41">
        <v>6</v>
      </c>
      <c r="B41">
        <v>19</v>
      </c>
      <c r="C41" t="s">
        <v>252</v>
      </c>
      <c r="D41" t="s">
        <v>23</v>
      </c>
      <c r="E41" s="10">
        <v>8061.9020626929796</v>
      </c>
      <c r="F41" s="10">
        <v>386755</v>
      </c>
      <c r="G41" s="11">
        <v>2.0844984713043087E-2</v>
      </c>
    </row>
    <row r="42" spans="1:7" x14ac:dyDescent="0.25">
      <c r="A42">
        <v>6</v>
      </c>
      <c r="B42">
        <v>20</v>
      </c>
      <c r="C42" t="s">
        <v>253</v>
      </c>
      <c r="D42" t="s">
        <v>23</v>
      </c>
      <c r="E42" s="10">
        <v>6980.9009406479199</v>
      </c>
      <c r="F42" s="10">
        <v>332235</v>
      </c>
      <c r="G42" s="11">
        <v>2.1011937154869053E-2</v>
      </c>
    </row>
    <row r="43" spans="1:7" x14ac:dyDescent="0.25">
      <c r="A43">
        <v>6</v>
      </c>
      <c r="B43">
        <v>21</v>
      </c>
      <c r="C43" t="s">
        <v>254</v>
      </c>
      <c r="D43" t="s">
        <v>23</v>
      </c>
      <c r="E43" s="10">
        <v>5728.6240549015401</v>
      </c>
      <c r="F43" s="10">
        <v>257855</v>
      </c>
      <c r="G43" s="11">
        <v>2.2216455197306782E-2</v>
      </c>
    </row>
    <row r="44" spans="1:7" x14ac:dyDescent="0.25">
      <c r="A44">
        <v>6</v>
      </c>
      <c r="B44">
        <v>22</v>
      </c>
      <c r="C44" t="s">
        <v>255</v>
      </c>
      <c r="D44" t="s">
        <v>23</v>
      </c>
      <c r="E44" s="10">
        <v>7325.0142287777708</v>
      </c>
      <c r="F44" s="10">
        <v>321565</v>
      </c>
      <c r="G44" s="11">
        <v>2.2779264623879372E-2</v>
      </c>
    </row>
    <row r="45" spans="1:7" x14ac:dyDescent="0.25">
      <c r="A45">
        <v>6</v>
      </c>
      <c r="B45">
        <v>23</v>
      </c>
      <c r="C45" t="s">
        <v>256</v>
      </c>
      <c r="D45" t="s">
        <v>23</v>
      </c>
      <c r="E45" s="10">
        <v>6447.9876209362101</v>
      </c>
      <c r="F45" s="10">
        <v>292300</v>
      </c>
      <c r="G45" s="11">
        <v>2.2059485531769448E-2</v>
      </c>
    </row>
    <row r="46" spans="1:7" x14ac:dyDescent="0.25">
      <c r="A46">
        <v>6</v>
      </c>
      <c r="B46">
        <v>24</v>
      </c>
      <c r="C46" t="s">
        <v>257</v>
      </c>
      <c r="D46" t="s">
        <v>23</v>
      </c>
      <c r="E46" s="10">
        <v>7069.62176922039</v>
      </c>
      <c r="F46" s="10">
        <v>346200</v>
      </c>
      <c r="G46" s="11">
        <v>2.0420629027210833E-2</v>
      </c>
    </row>
    <row r="47" spans="1:7" x14ac:dyDescent="0.25">
      <c r="A47">
        <v>6</v>
      </c>
      <c r="B47">
        <v>25</v>
      </c>
      <c r="C47" t="s">
        <v>258</v>
      </c>
      <c r="D47" t="s">
        <v>23</v>
      </c>
      <c r="E47" s="10">
        <v>6498.8461916884798</v>
      </c>
      <c r="F47" s="10">
        <v>320455</v>
      </c>
      <c r="G47" s="11">
        <v>2.0280058640646831E-2</v>
      </c>
    </row>
    <row r="48" spans="1:7" x14ac:dyDescent="0.25">
      <c r="A48">
        <v>6</v>
      </c>
      <c r="B48">
        <v>26</v>
      </c>
      <c r="C48" t="s">
        <v>259</v>
      </c>
      <c r="D48" t="s">
        <v>23</v>
      </c>
      <c r="E48" s="10">
        <v>7266.6280105624201</v>
      </c>
      <c r="F48" s="10">
        <v>348255</v>
      </c>
      <c r="G48" s="11">
        <v>2.0865825359470562E-2</v>
      </c>
    </row>
    <row r="49" spans="1:7" x14ac:dyDescent="0.25">
      <c r="A49">
        <v>6</v>
      </c>
      <c r="B49">
        <v>27</v>
      </c>
      <c r="C49" t="s">
        <v>260</v>
      </c>
      <c r="D49" t="s">
        <v>23</v>
      </c>
      <c r="E49" s="10">
        <v>6987.3896556588697</v>
      </c>
      <c r="F49" s="10">
        <v>347880</v>
      </c>
      <c r="G49" s="11">
        <v>2.0085631987061255E-2</v>
      </c>
    </row>
    <row r="50" spans="1:7" x14ac:dyDescent="0.25">
      <c r="A50">
        <v>6</v>
      </c>
      <c r="B50">
        <v>28</v>
      </c>
      <c r="C50" t="s">
        <v>261</v>
      </c>
      <c r="D50" t="s">
        <v>23</v>
      </c>
      <c r="E50" s="10">
        <v>7140.7932874813505</v>
      </c>
      <c r="F50" s="10">
        <v>390440</v>
      </c>
      <c r="G50" s="11">
        <v>1.8289092530174546E-2</v>
      </c>
    </row>
    <row r="51" spans="1:7" x14ac:dyDescent="0.25">
      <c r="A51">
        <v>6</v>
      </c>
      <c r="B51">
        <v>29</v>
      </c>
      <c r="C51" t="s">
        <v>262</v>
      </c>
      <c r="D51" t="s">
        <v>23</v>
      </c>
      <c r="E51" s="10">
        <v>6662.3255122913197</v>
      </c>
      <c r="F51" s="10">
        <v>350615</v>
      </c>
      <c r="G51" s="11">
        <v>1.9001826825125336E-2</v>
      </c>
    </row>
    <row r="52" spans="1:7" x14ac:dyDescent="0.25">
      <c r="A52">
        <v>6</v>
      </c>
      <c r="B52">
        <v>30</v>
      </c>
      <c r="C52" t="s">
        <v>263</v>
      </c>
      <c r="D52" t="s">
        <v>23</v>
      </c>
      <c r="E52" s="10">
        <v>7409.9829104784694</v>
      </c>
      <c r="F52" s="10">
        <v>401325</v>
      </c>
      <c r="G52" s="11">
        <v>1.8463795952104827E-2</v>
      </c>
    </row>
    <row r="53" spans="1:7" x14ac:dyDescent="0.25">
      <c r="A53">
        <v>6</v>
      </c>
      <c r="B53">
        <v>31</v>
      </c>
      <c r="C53" t="s">
        <v>264</v>
      </c>
      <c r="D53" t="s">
        <v>23</v>
      </c>
      <c r="E53" s="10">
        <v>7015.80735846474</v>
      </c>
      <c r="F53" s="10">
        <v>322905</v>
      </c>
      <c r="G53" s="11">
        <v>2.172715615572611E-2</v>
      </c>
    </row>
    <row r="54" spans="1:7" x14ac:dyDescent="0.25">
      <c r="A54">
        <v>6</v>
      </c>
      <c r="B54">
        <v>32</v>
      </c>
      <c r="C54" t="s">
        <v>265</v>
      </c>
      <c r="D54" t="s">
        <v>23</v>
      </c>
      <c r="E54" s="10">
        <v>6967.3630151410998</v>
      </c>
      <c r="F54" s="10">
        <v>340450</v>
      </c>
      <c r="G54" s="11">
        <v>2.0465157923751212E-2</v>
      </c>
    </row>
    <row r="55" spans="1:7" x14ac:dyDescent="0.25">
      <c r="A55">
        <v>6</v>
      </c>
      <c r="B55">
        <v>33</v>
      </c>
      <c r="C55" t="s">
        <v>266</v>
      </c>
      <c r="D55" t="s">
        <v>23</v>
      </c>
      <c r="E55" s="10">
        <v>6502.9562294466205</v>
      </c>
      <c r="F55" s="10">
        <v>369355</v>
      </c>
      <c r="G55" s="11">
        <v>1.7606249352104669E-2</v>
      </c>
    </row>
    <row r="56" spans="1:7" x14ac:dyDescent="0.25">
      <c r="A56">
        <v>6</v>
      </c>
      <c r="B56">
        <v>34</v>
      </c>
      <c r="C56" t="s">
        <v>267</v>
      </c>
      <c r="D56" t="s">
        <v>23</v>
      </c>
      <c r="E56" s="10">
        <v>6650.35815022729</v>
      </c>
      <c r="F56" s="10">
        <v>361375</v>
      </c>
      <c r="G56" s="11">
        <v>1.8402928122386135E-2</v>
      </c>
    </row>
    <row r="57" spans="1:7" x14ac:dyDescent="0.25">
      <c r="A57">
        <v>6</v>
      </c>
      <c r="B57">
        <v>35</v>
      </c>
      <c r="C57" t="s">
        <v>268</v>
      </c>
      <c r="D57" t="s">
        <v>23</v>
      </c>
      <c r="E57" s="10">
        <v>6567.9072009375295</v>
      </c>
      <c r="F57" s="10">
        <v>330819</v>
      </c>
      <c r="G57" s="11">
        <v>1.9853476375110042E-2</v>
      </c>
    </row>
    <row r="58" spans="1:7" x14ac:dyDescent="0.25">
      <c r="A58">
        <v>6</v>
      </c>
      <c r="B58">
        <v>36</v>
      </c>
      <c r="C58" t="s">
        <v>269</v>
      </c>
      <c r="D58" t="s">
        <v>23</v>
      </c>
      <c r="E58" s="10">
        <v>5760.1331773924594</v>
      </c>
      <c r="F58" s="10">
        <v>287315</v>
      </c>
      <c r="G58" s="11">
        <v>2.0048146380775313E-2</v>
      </c>
    </row>
    <row r="59" spans="1:7" x14ac:dyDescent="0.25">
      <c r="A59">
        <v>6</v>
      </c>
      <c r="B59">
        <v>37</v>
      </c>
      <c r="C59" t="s">
        <v>270</v>
      </c>
      <c r="D59" t="s">
        <v>23</v>
      </c>
      <c r="E59" s="10">
        <v>6709.7432363735297</v>
      </c>
      <c r="F59" s="10">
        <v>368870</v>
      </c>
      <c r="G59" s="11">
        <v>1.8189994405545393E-2</v>
      </c>
    </row>
    <row r="60" spans="1:7" x14ac:dyDescent="0.25">
      <c r="A60">
        <v>6</v>
      </c>
      <c r="B60">
        <v>38</v>
      </c>
      <c r="C60" t="s">
        <v>271</v>
      </c>
      <c r="D60" t="s">
        <v>23</v>
      </c>
      <c r="E60" s="10">
        <v>6863.8481632209305</v>
      </c>
      <c r="F60" s="10">
        <v>330795</v>
      </c>
      <c r="G60" s="11">
        <v>2.0749552330660774E-2</v>
      </c>
    </row>
    <row r="61" spans="1:7" x14ac:dyDescent="0.25">
      <c r="A61">
        <v>6</v>
      </c>
      <c r="B61">
        <v>39</v>
      </c>
      <c r="C61" t="s">
        <v>272</v>
      </c>
      <c r="D61" t="s">
        <v>23</v>
      </c>
      <c r="E61" s="10">
        <v>7284.7218276788699</v>
      </c>
      <c r="F61" s="10">
        <v>356065</v>
      </c>
      <c r="G61" s="11">
        <v>2.0458966277727017E-2</v>
      </c>
    </row>
    <row r="62" spans="1:7" x14ac:dyDescent="0.25">
      <c r="A62">
        <v>6</v>
      </c>
      <c r="B62">
        <v>40</v>
      </c>
      <c r="C62" t="s">
        <v>273</v>
      </c>
      <c r="D62" t="s">
        <v>23</v>
      </c>
      <c r="E62" s="10">
        <v>5997.9381134885298</v>
      </c>
      <c r="F62" s="10">
        <v>312480</v>
      </c>
      <c r="G62" s="11">
        <v>1.9194630419510143E-2</v>
      </c>
    </row>
    <row r="63" spans="1:7" x14ac:dyDescent="0.25">
      <c r="A63">
        <v>6</v>
      </c>
      <c r="B63">
        <v>41</v>
      </c>
      <c r="C63" t="s">
        <v>274</v>
      </c>
      <c r="D63" t="s">
        <v>23</v>
      </c>
      <c r="E63" s="10">
        <v>6648.3793757400499</v>
      </c>
      <c r="F63" s="10">
        <v>330270</v>
      </c>
      <c r="G63" s="11">
        <v>2.0130134059224421E-2</v>
      </c>
    </row>
    <row r="64" spans="1:7" x14ac:dyDescent="0.25">
      <c r="A64">
        <v>6</v>
      </c>
      <c r="B64">
        <v>42</v>
      </c>
      <c r="C64" t="s">
        <v>275</v>
      </c>
      <c r="D64" t="s">
        <v>23</v>
      </c>
      <c r="E64" s="10">
        <v>7243.1821872444807</v>
      </c>
      <c r="F64" s="10">
        <v>348750</v>
      </c>
      <c r="G64" s="11">
        <v>2.0768981182063027E-2</v>
      </c>
    </row>
    <row r="65" spans="1:7" x14ac:dyDescent="0.25">
      <c r="A65">
        <v>6</v>
      </c>
      <c r="B65">
        <v>43</v>
      </c>
      <c r="C65" t="s">
        <v>276</v>
      </c>
      <c r="D65" t="s">
        <v>23</v>
      </c>
      <c r="E65" s="10">
        <v>6682.6913486105504</v>
      </c>
      <c r="F65" s="10">
        <v>346145</v>
      </c>
      <c r="G65" s="11">
        <v>1.9306046161610163E-2</v>
      </c>
    </row>
    <row r="66" spans="1:7" x14ac:dyDescent="0.25">
      <c r="A66">
        <v>6</v>
      </c>
      <c r="B66">
        <v>44</v>
      </c>
      <c r="C66" t="s">
        <v>277</v>
      </c>
      <c r="D66" t="s">
        <v>23</v>
      </c>
      <c r="E66" s="10">
        <v>6090.3670613260301</v>
      </c>
      <c r="F66" s="10">
        <v>310700</v>
      </c>
      <c r="G66" s="11">
        <v>1.9602082591973061E-2</v>
      </c>
    </row>
    <row r="67" spans="1:7" x14ac:dyDescent="0.25">
      <c r="A67">
        <v>6</v>
      </c>
      <c r="B67">
        <v>45</v>
      </c>
      <c r="C67" t="s">
        <v>278</v>
      </c>
      <c r="D67" t="s">
        <v>23</v>
      </c>
      <c r="E67" s="10">
        <v>7502.3948714940807</v>
      </c>
      <c r="F67" s="10">
        <v>388130</v>
      </c>
      <c r="G67" s="11">
        <v>1.9329592846453716E-2</v>
      </c>
    </row>
    <row r="68" spans="1:7" x14ac:dyDescent="0.25">
      <c r="A68">
        <v>6</v>
      </c>
      <c r="B68">
        <v>46</v>
      </c>
      <c r="C68" t="s">
        <v>279</v>
      </c>
      <c r="D68" t="s">
        <v>23</v>
      </c>
      <c r="E68" s="10">
        <v>6749.0024246454605</v>
      </c>
      <c r="F68" s="10">
        <v>356375</v>
      </c>
      <c r="G68" s="11">
        <v>1.893792332415422E-2</v>
      </c>
    </row>
    <row r="69" spans="1:7" x14ac:dyDescent="0.25">
      <c r="A69">
        <v>6</v>
      </c>
      <c r="B69">
        <v>47</v>
      </c>
      <c r="C69" t="s">
        <v>280</v>
      </c>
      <c r="D69" t="s">
        <v>23</v>
      </c>
      <c r="E69" s="10">
        <v>6968.6748146847704</v>
      </c>
      <c r="F69" s="10">
        <v>351860</v>
      </c>
      <c r="G69" s="11">
        <v>1.9805248720186353E-2</v>
      </c>
    </row>
    <row r="70" spans="1:7" x14ac:dyDescent="0.25">
      <c r="A70">
        <v>6</v>
      </c>
      <c r="B70">
        <v>48</v>
      </c>
      <c r="C70" t="s">
        <v>281</v>
      </c>
      <c r="D70" t="s">
        <v>23</v>
      </c>
      <c r="E70" s="10">
        <v>6985.2028068100799</v>
      </c>
      <c r="F70" s="10">
        <v>374140</v>
      </c>
      <c r="G70" s="11">
        <v>1.8670024073368471E-2</v>
      </c>
    </row>
    <row r="71" spans="1:7" x14ac:dyDescent="0.25">
      <c r="A71">
        <v>6</v>
      </c>
      <c r="B71">
        <v>49</v>
      </c>
      <c r="C71" t="s">
        <v>282</v>
      </c>
      <c r="D71" t="s">
        <v>23</v>
      </c>
      <c r="E71" s="10">
        <v>6665.9605819838498</v>
      </c>
      <c r="F71" s="10">
        <v>345245</v>
      </c>
      <c r="G71" s="11">
        <v>1.9307913458511634E-2</v>
      </c>
    </row>
    <row r="72" spans="1:7" x14ac:dyDescent="0.25">
      <c r="A72">
        <v>6</v>
      </c>
      <c r="B72">
        <v>50</v>
      </c>
      <c r="C72" t="s">
        <v>283</v>
      </c>
      <c r="D72" t="s">
        <v>23</v>
      </c>
      <c r="E72" s="10">
        <v>6912.7209430460398</v>
      </c>
      <c r="F72" s="10">
        <v>348340</v>
      </c>
      <c r="G72" s="11">
        <v>1.9844752090044323E-2</v>
      </c>
    </row>
    <row r="73" spans="1:7" x14ac:dyDescent="0.25">
      <c r="A73">
        <v>6</v>
      </c>
      <c r="B73">
        <v>51</v>
      </c>
      <c r="C73" t="s">
        <v>284</v>
      </c>
      <c r="D73" t="s">
        <v>23</v>
      </c>
      <c r="E73" s="10">
        <v>6073.09893411551</v>
      </c>
      <c r="F73" s="10">
        <v>288560</v>
      </c>
      <c r="G73" s="11">
        <v>2.1046225859840277E-2</v>
      </c>
    </row>
    <row r="74" spans="1:7" x14ac:dyDescent="0.25">
      <c r="A74">
        <v>6</v>
      </c>
      <c r="B74">
        <v>52</v>
      </c>
      <c r="C74" t="s">
        <v>285</v>
      </c>
      <c r="D74" t="s">
        <v>23</v>
      </c>
      <c r="E74" s="10">
        <v>7742.2861580914905</v>
      </c>
      <c r="F74" s="10">
        <v>385185</v>
      </c>
      <c r="G74" s="11">
        <v>2.0100175650898895E-2</v>
      </c>
    </row>
    <row r="75" spans="1:7" x14ac:dyDescent="0.25">
      <c r="A75">
        <v>6</v>
      </c>
      <c r="B75">
        <v>53</v>
      </c>
      <c r="C75" t="s">
        <v>286</v>
      </c>
      <c r="D75" t="s">
        <v>23</v>
      </c>
      <c r="E75" s="10">
        <v>8292.0940316179494</v>
      </c>
      <c r="F75" s="10">
        <v>384665</v>
      </c>
      <c r="G75" s="11">
        <v>2.1556663672592905E-2</v>
      </c>
    </row>
    <row r="76" spans="1:7" x14ac:dyDescent="0.25">
      <c r="A76">
        <v>8</v>
      </c>
      <c r="B76">
        <v>1</v>
      </c>
      <c r="C76" t="s">
        <v>287</v>
      </c>
      <c r="D76" t="s">
        <v>26</v>
      </c>
      <c r="E76" s="10">
        <v>8926.3010537140708</v>
      </c>
      <c r="F76" s="10">
        <v>458280</v>
      </c>
      <c r="G76" s="11">
        <v>1.9477832446788145E-2</v>
      </c>
    </row>
    <row r="77" spans="1:7" x14ac:dyDescent="0.25">
      <c r="A77">
        <v>8</v>
      </c>
      <c r="B77">
        <v>2</v>
      </c>
      <c r="C77" t="s">
        <v>288</v>
      </c>
      <c r="D77" t="s">
        <v>26</v>
      </c>
      <c r="E77" s="10">
        <v>8469.9209240096188</v>
      </c>
      <c r="F77" s="10">
        <v>435315</v>
      </c>
      <c r="G77" s="11">
        <v>1.9456993037248013E-2</v>
      </c>
    </row>
    <row r="78" spans="1:7" x14ac:dyDescent="0.25">
      <c r="A78">
        <v>8</v>
      </c>
      <c r="B78">
        <v>3</v>
      </c>
      <c r="C78" t="s">
        <v>289</v>
      </c>
      <c r="D78" t="s">
        <v>26</v>
      </c>
      <c r="E78" s="10">
        <v>7265.8969528218504</v>
      </c>
      <c r="F78" s="10">
        <v>348480</v>
      </c>
      <c r="G78" s="11">
        <v>2.0850255259475006E-2</v>
      </c>
    </row>
    <row r="79" spans="1:7" x14ac:dyDescent="0.25">
      <c r="A79">
        <v>8</v>
      </c>
      <c r="B79">
        <v>4</v>
      </c>
      <c r="C79" t="s">
        <v>290</v>
      </c>
      <c r="D79" t="s">
        <v>26</v>
      </c>
      <c r="E79" s="10">
        <v>7989.5120761402904</v>
      </c>
      <c r="F79" s="10">
        <v>398900</v>
      </c>
      <c r="G79" s="11">
        <v>2.0028859554124569E-2</v>
      </c>
    </row>
    <row r="80" spans="1:7" x14ac:dyDescent="0.25">
      <c r="A80">
        <v>8</v>
      </c>
      <c r="B80">
        <v>5</v>
      </c>
      <c r="C80" t="s">
        <v>291</v>
      </c>
      <c r="D80" t="s">
        <v>26</v>
      </c>
      <c r="E80" s="10">
        <v>7567.1638040552098</v>
      </c>
      <c r="F80" s="10">
        <v>353015</v>
      </c>
      <c r="G80" s="11">
        <v>2.1435813787105958E-2</v>
      </c>
    </row>
    <row r="81" spans="1:7" x14ac:dyDescent="0.25">
      <c r="A81">
        <v>8</v>
      </c>
      <c r="B81">
        <v>6</v>
      </c>
      <c r="C81" t="s">
        <v>292</v>
      </c>
      <c r="D81" t="s">
        <v>26</v>
      </c>
      <c r="E81" s="10">
        <v>8309.5932428111591</v>
      </c>
      <c r="F81" s="10">
        <v>425245</v>
      </c>
      <c r="G81" s="11">
        <v>1.9540719450695857E-2</v>
      </c>
    </row>
    <row r="82" spans="1:7" x14ac:dyDescent="0.25">
      <c r="A82">
        <v>8</v>
      </c>
      <c r="B82">
        <v>7</v>
      </c>
      <c r="C82" t="s">
        <v>293</v>
      </c>
      <c r="D82" t="s">
        <v>26</v>
      </c>
      <c r="E82" s="10">
        <v>8374.5034130532495</v>
      </c>
      <c r="F82" s="10">
        <v>420135</v>
      </c>
      <c r="G82" s="11">
        <v>1.9932886841261141E-2</v>
      </c>
    </row>
    <row r="83" spans="1:7" x14ac:dyDescent="0.25">
      <c r="A83">
        <v>9</v>
      </c>
      <c r="B83">
        <v>1</v>
      </c>
      <c r="C83" t="s">
        <v>294</v>
      </c>
      <c r="D83" t="s">
        <v>29</v>
      </c>
      <c r="E83" s="10">
        <v>8007.5554123194406</v>
      </c>
      <c r="F83" s="10">
        <v>361635</v>
      </c>
      <c r="G83" s="11">
        <v>2.2142644966110694E-2</v>
      </c>
    </row>
    <row r="84" spans="1:7" x14ac:dyDescent="0.25">
      <c r="A84">
        <v>9</v>
      </c>
      <c r="B84">
        <v>2</v>
      </c>
      <c r="C84" t="s">
        <v>295</v>
      </c>
      <c r="D84" t="s">
        <v>29</v>
      </c>
      <c r="E84" s="10">
        <v>7494.9003700533804</v>
      </c>
      <c r="F84" s="10">
        <v>360449</v>
      </c>
      <c r="G84" s="11">
        <v>2.0793233911186825E-2</v>
      </c>
    </row>
    <row r="85" spans="1:7" x14ac:dyDescent="0.25">
      <c r="A85">
        <v>9</v>
      </c>
      <c r="B85">
        <v>3</v>
      </c>
      <c r="C85" t="s">
        <v>296</v>
      </c>
      <c r="D85" t="s">
        <v>29</v>
      </c>
      <c r="E85" s="10">
        <v>8202.2842377074103</v>
      </c>
      <c r="F85" s="10">
        <v>366875</v>
      </c>
      <c r="G85" s="11">
        <v>2.2357163169219516E-2</v>
      </c>
    </row>
    <row r="86" spans="1:7" x14ac:dyDescent="0.25">
      <c r="A86">
        <v>9</v>
      </c>
      <c r="B86">
        <v>4</v>
      </c>
      <c r="C86" t="s">
        <v>297</v>
      </c>
      <c r="D86" t="s">
        <v>29</v>
      </c>
      <c r="E86" s="10">
        <v>7230.2542158052202</v>
      </c>
      <c r="F86" s="10">
        <v>364835</v>
      </c>
      <c r="G86" s="11">
        <v>1.9817874424891309E-2</v>
      </c>
    </row>
    <row r="87" spans="1:7" x14ac:dyDescent="0.25">
      <c r="A87">
        <v>9</v>
      </c>
      <c r="B87">
        <v>5</v>
      </c>
      <c r="C87" t="s">
        <v>298</v>
      </c>
      <c r="D87" t="s">
        <v>29</v>
      </c>
      <c r="E87" s="10">
        <v>7952.6405991056199</v>
      </c>
      <c r="F87" s="10">
        <v>356695</v>
      </c>
      <c r="G87" s="11">
        <v>2.2295352048965138E-2</v>
      </c>
    </row>
    <row r="88" spans="1:7" x14ac:dyDescent="0.25">
      <c r="A88">
        <v>10</v>
      </c>
      <c r="B88">
        <v>0</v>
      </c>
      <c r="C88" t="s">
        <v>299</v>
      </c>
      <c r="D88" t="s">
        <v>32</v>
      </c>
      <c r="E88" s="10">
        <v>9647.0175409147705</v>
      </c>
      <c r="F88" s="10">
        <v>450970</v>
      </c>
      <c r="G88" s="11">
        <v>2.1391705747421715E-2</v>
      </c>
    </row>
    <row r="89" spans="1:7" x14ac:dyDescent="0.25">
      <c r="A89">
        <v>11</v>
      </c>
      <c r="B89">
        <v>98</v>
      </c>
      <c r="C89" t="s">
        <v>300</v>
      </c>
      <c r="D89" t="s">
        <v>35</v>
      </c>
      <c r="E89" s="10">
        <v>8824.7426267025003</v>
      </c>
      <c r="F89" s="10">
        <v>369194</v>
      </c>
      <c r="G89" s="11">
        <v>2.390272492700992E-2</v>
      </c>
    </row>
    <row r="90" spans="1:7" x14ac:dyDescent="0.25">
      <c r="A90">
        <v>12</v>
      </c>
      <c r="B90">
        <v>1</v>
      </c>
      <c r="C90" t="s">
        <v>301</v>
      </c>
      <c r="D90" t="s">
        <v>38</v>
      </c>
      <c r="E90" s="10">
        <v>6913.6660611048901</v>
      </c>
      <c r="F90" s="10">
        <v>328930</v>
      </c>
      <c r="G90" s="11">
        <v>2.1018654610722311E-2</v>
      </c>
    </row>
    <row r="91" spans="1:7" x14ac:dyDescent="0.25">
      <c r="A91">
        <v>12</v>
      </c>
      <c r="B91">
        <v>2</v>
      </c>
      <c r="C91" t="s">
        <v>302</v>
      </c>
      <c r="D91" t="s">
        <v>38</v>
      </c>
      <c r="E91" s="10">
        <v>6810.7130770633103</v>
      </c>
      <c r="F91" s="10">
        <v>287980</v>
      </c>
      <c r="G91" s="11">
        <v>2.3649951653112403E-2</v>
      </c>
    </row>
    <row r="92" spans="1:7" x14ac:dyDescent="0.25">
      <c r="A92">
        <v>12</v>
      </c>
      <c r="B92">
        <v>3</v>
      </c>
      <c r="C92" t="s">
        <v>303</v>
      </c>
      <c r="D92" t="s">
        <v>38</v>
      </c>
      <c r="E92" s="10">
        <v>6839.1800582553897</v>
      </c>
      <c r="F92" s="10">
        <v>309965</v>
      </c>
      <c r="G92" s="11">
        <v>2.2064362293340828E-2</v>
      </c>
    </row>
    <row r="93" spans="1:7" x14ac:dyDescent="0.25">
      <c r="A93">
        <v>12</v>
      </c>
      <c r="B93">
        <v>4</v>
      </c>
      <c r="C93" t="s">
        <v>304</v>
      </c>
      <c r="D93" t="s">
        <v>38</v>
      </c>
      <c r="E93" s="10">
        <v>7640.2302556549394</v>
      </c>
      <c r="F93" s="10">
        <v>385620</v>
      </c>
      <c r="G93" s="11">
        <v>1.9812847507014522E-2</v>
      </c>
    </row>
    <row r="94" spans="1:7" x14ac:dyDescent="0.25">
      <c r="A94">
        <v>12</v>
      </c>
      <c r="B94">
        <v>5</v>
      </c>
      <c r="C94" t="s">
        <v>305</v>
      </c>
      <c r="D94" t="s">
        <v>38</v>
      </c>
      <c r="E94" s="10">
        <v>6923.31132629888</v>
      </c>
      <c r="F94" s="10">
        <v>316420</v>
      </c>
      <c r="G94" s="11">
        <v>2.1880131869979395E-2</v>
      </c>
    </row>
    <row r="95" spans="1:7" x14ac:dyDescent="0.25">
      <c r="A95">
        <v>12</v>
      </c>
      <c r="B95">
        <v>6</v>
      </c>
      <c r="C95" t="s">
        <v>306</v>
      </c>
      <c r="D95" t="s">
        <v>38</v>
      </c>
      <c r="E95" s="10">
        <v>6377.9917401848497</v>
      </c>
      <c r="F95" s="10">
        <v>311770</v>
      </c>
      <c r="G95" s="11">
        <v>2.0457361966144432E-2</v>
      </c>
    </row>
    <row r="96" spans="1:7" x14ac:dyDescent="0.25">
      <c r="A96">
        <v>12</v>
      </c>
      <c r="B96">
        <v>7</v>
      </c>
      <c r="C96" t="s">
        <v>307</v>
      </c>
      <c r="D96" t="s">
        <v>38</v>
      </c>
      <c r="E96" s="10">
        <v>7619.2253622961698</v>
      </c>
      <c r="F96" s="10">
        <v>380670</v>
      </c>
      <c r="G96" s="11">
        <v>2.0015302919316389E-2</v>
      </c>
    </row>
    <row r="97" spans="1:7" x14ac:dyDescent="0.25">
      <c r="A97">
        <v>12</v>
      </c>
      <c r="B97">
        <v>8</v>
      </c>
      <c r="C97" t="s">
        <v>308</v>
      </c>
      <c r="D97" t="s">
        <v>38</v>
      </c>
      <c r="E97" s="10">
        <v>6380.4453990756301</v>
      </c>
      <c r="F97" s="10">
        <v>309390</v>
      </c>
      <c r="G97" s="11">
        <v>2.0622662009359159E-2</v>
      </c>
    </row>
    <row r="98" spans="1:7" x14ac:dyDescent="0.25">
      <c r="A98">
        <v>12</v>
      </c>
      <c r="B98">
        <v>9</v>
      </c>
      <c r="C98" t="s">
        <v>309</v>
      </c>
      <c r="D98" t="s">
        <v>38</v>
      </c>
      <c r="E98" s="10">
        <v>6952.6417180914905</v>
      </c>
      <c r="F98" s="10">
        <v>370500</v>
      </c>
      <c r="G98" s="11">
        <v>1.8765564691205102E-2</v>
      </c>
    </row>
    <row r="99" spans="1:7" x14ac:dyDescent="0.25">
      <c r="A99">
        <v>12</v>
      </c>
      <c r="B99">
        <v>10</v>
      </c>
      <c r="C99" t="s">
        <v>310</v>
      </c>
      <c r="D99" t="s">
        <v>38</v>
      </c>
      <c r="E99" s="10">
        <v>7391.9030823012499</v>
      </c>
      <c r="F99" s="10">
        <v>405285</v>
      </c>
      <c r="G99" s="11">
        <v>1.8238777853365532E-2</v>
      </c>
    </row>
    <row r="100" spans="1:7" x14ac:dyDescent="0.25">
      <c r="A100">
        <v>12</v>
      </c>
      <c r="B100">
        <v>11</v>
      </c>
      <c r="C100" t="s">
        <v>311</v>
      </c>
      <c r="D100" t="s">
        <v>38</v>
      </c>
      <c r="E100" s="10">
        <v>5133.91644973444</v>
      </c>
      <c r="F100" s="10">
        <v>245119</v>
      </c>
      <c r="G100" s="11">
        <v>2.094458793375642E-2</v>
      </c>
    </row>
    <row r="101" spans="1:7" x14ac:dyDescent="0.25">
      <c r="A101">
        <v>12</v>
      </c>
      <c r="B101">
        <v>12</v>
      </c>
      <c r="C101" t="s">
        <v>312</v>
      </c>
      <c r="D101" t="s">
        <v>38</v>
      </c>
      <c r="E101" s="10">
        <v>6575.7480435796497</v>
      </c>
      <c r="F101" s="10">
        <v>320835</v>
      </c>
      <c r="G101" s="11">
        <v>2.0495731586577678E-2</v>
      </c>
    </row>
    <row r="102" spans="1:7" x14ac:dyDescent="0.25">
      <c r="A102">
        <v>12</v>
      </c>
      <c r="B102">
        <v>13</v>
      </c>
      <c r="C102" t="s">
        <v>313</v>
      </c>
      <c r="D102" t="s">
        <v>38</v>
      </c>
      <c r="E102" s="10">
        <v>7111.3090376820501</v>
      </c>
      <c r="F102" s="10">
        <v>340130</v>
      </c>
      <c r="G102" s="11">
        <v>2.0907620726434158E-2</v>
      </c>
    </row>
    <row r="103" spans="1:7" x14ac:dyDescent="0.25">
      <c r="A103">
        <v>12</v>
      </c>
      <c r="B103">
        <v>14</v>
      </c>
      <c r="C103" t="s">
        <v>314</v>
      </c>
      <c r="D103" t="s">
        <v>38</v>
      </c>
      <c r="E103" s="10">
        <v>7523.3446932015904</v>
      </c>
      <c r="F103" s="10">
        <v>380720</v>
      </c>
      <c r="G103" s="11">
        <v>1.9760833928350468E-2</v>
      </c>
    </row>
    <row r="104" spans="1:7" x14ac:dyDescent="0.25">
      <c r="A104">
        <v>12</v>
      </c>
      <c r="B104">
        <v>15</v>
      </c>
      <c r="C104" t="s">
        <v>315</v>
      </c>
      <c r="D104" t="s">
        <v>38</v>
      </c>
      <c r="E104" s="10">
        <v>7023.9491736865202</v>
      </c>
      <c r="F104" s="10">
        <v>355145</v>
      </c>
      <c r="G104" s="11">
        <v>1.9777694107157698E-2</v>
      </c>
    </row>
    <row r="105" spans="1:7" x14ac:dyDescent="0.25">
      <c r="A105">
        <v>12</v>
      </c>
      <c r="B105">
        <v>16</v>
      </c>
      <c r="C105" t="s">
        <v>316</v>
      </c>
      <c r="D105" t="s">
        <v>38</v>
      </c>
      <c r="E105" s="10">
        <v>7020.9245695405098</v>
      </c>
      <c r="F105" s="10">
        <v>344730</v>
      </c>
      <c r="G105" s="11">
        <v>2.036644495558991E-2</v>
      </c>
    </row>
    <row r="106" spans="1:7" x14ac:dyDescent="0.25">
      <c r="A106">
        <v>12</v>
      </c>
      <c r="B106">
        <v>17</v>
      </c>
      <c r="C106" t="s">
        <v>317</v>
      </c>
      <c r="D106" t="s">
        <v>38</v>
      </c>
      <c r="E106" s="10">
        <v>5696.2534786428296</v>
      </c>
      <c r="F106" s="10">
        <v>274020</v>
      </c>
      <c r="G106" s="11">
        <v>2.0787728919943179E-2</v>
      </c>
    </row>
    <row r="107" spans="1:7" x14ac:dyDescent="0.25">
      <c r="A107">
        <v>12</v>
      </c>
      <c r="B107">
        <v>18</v>
      </c>
      <c r="C107" t="s">
        <v>318</v>
      </c>
      <c r="D107" t="s">
        <v>38</v>
      </c>
      <c r="E107" s="10">
        <v>6872.1444169651295</v>
      </c>
      <c r="F107" s="10">
        <v>337995</v>
      </c>
      <c r="G107" s="11">
        <v>2.0332088986420301E-2</v>
      </c>
    </row>
    <row r="108" spans="1:7" x14ac:dyDescent="0.25">
      <c r="A108">
        <v>12</v>
      </c>
      <c r="B108">
        <v>19</v>
      </c>
      <c r="C108" t="s">
        <v>319</v>
      </c>
      <c r="D108" t="s">
        <v>38</v>
      </c>
      <c r="E108" s="10">
        <v>6351.7764454717199</v>
      </c>
      <c r="F108" s="10">
        <v>328030</v>
      </c>
      <c r="G108" s="11">
        <v>1.9363401047074107E-2</v>
      </c>
    </row>
    <row r="109" spans="1:7" x14ac:dyDescent="0.25">
      <c r="A109">
        <v>12</v>
      </c>
      <c r="B109">
        <v>20</v>
      </c>
      <c r="C109" t="s">
        <v>320</v>
      </c>
      <c r="D109" t="s">
        <v>38</v>
      </c>
      <c r="E109" s="10">
        <v>7591.0869837087594</v>
      </c>
      <c r="F109" s="10">
        <v>362085</v>
      </c>
      <c r="G109" s="11">
        <v>2.0964930841401216E-2</v>
      </c>
    </row>
    <row r="110" spans="1:7" x14ac:dyDescent="0.25">
      <c r="A110">
        <v>12</v>
      </c>
      <c r="B110">
        <v>21</v>
      </c>
      <c r="C110" t="s">
        <v>321</v>
      </c>
      <c r="D110" t="s">
        <v>38</v>
      </c>
      <c r="E110" s="10">
        <v>6760.2329480523194</v>
      </c>
      <c r="F110" s="10">
        <v>347625</v>
      </c>
      <c r="G110" s="11">
        <v>1.9446912471923251E-2</v>
      </c>
    </row>
    <row r="111" spans="1:7" x14ac:dyDescent="0.25">
      <c r="A111">
        <v>12</v>
      </c>
      <c r="B111">
        <v>22</v>
      </c>
      <c r="C111" t="s">
        <v>322</v>
      </c>
      <c r="D111" t="s">
        <v>38</v>
      </c>
      <c r="E111" s="10">
        <v>7112.4300580463196</v>
      </c>
      <c r="F111" s="10">
        <v>377270</v>
      </c>
      <c r="G111" s="11">
        <v>1.8852360532367586E-2</v>
      </c>
    </row>
    <row r="112" spans="1:7" x14ac:dyDescent="0.25">
      <c r="A112">
        <v>12</v>
      </c>
      <c r="B112">
        <v>23</v>
      </c>
      <c r="C112" t="s">
        <v>323</v>
      </c>
      <c r="D112" t="s">
        <v>38</v>
      </c>
      <c r="E112" s="10">
        <v>7303.3024354008503</v>
      </c>
      <c r="F112" s="10">
        <v>375169</v>
      </c>
      <c r="G112" s="11">
        <v>1.9466700168193136E-2</v>
      </c>
    </row>
    <row r="113" spans="1:7" x14ac:dyDescent="0.25">
      <c r="A113">
        <v>12</v>
      </c>
      <c r="B113">
        <v>24</v>
      </c>
      <c r="C113" t="s">
        <v>324</v>
      </c>
      <c r="D113" t="s">
        <v>38</v>
      </c>
      <c r="E113" s="10">
        <v>6666.2656908959198</v>
      </c>
      <c r="F113" s="10">
        <v>341400</v>
      </c>
      <c r="G113" s="11">
        <v>1.9526261543338957E-2</v>
      </c>
    </row>
    <row r="114" spans="1:7" x14ac:dyDescent="0.25">
      <c r="A114">
        <v>12</v>
      </c>
      <c r="B114">
        <v>25</v>
      </c>
      <c r="C114" t="s">
        <v>325</v>
      </c>
      <c r="D114" t="s">
        <v>38</v>
      </c>
      <c r="E114" s="10">
        <v>6801.2388222305199</v>
      </c>
      <c r="F114" s="10">
        <v>362295</v>
      </c>
      <c r="G114" s="11">
        <v>1.8772654390015096E-2</v>
      </c>
    </row>
    <row r="115" spans="1:7" x14ac:dyDescent="0.25">
      <c r="A115">
        <v>12</v>
      </c>
      <c r="B115">
        <v>26</v>
      </c>
      <c r="C115" t="s">
        <v>326</v>
      </c>
      <c r="D115" t="s">
        <v>38</v>
      </c>
      <c r="E115" s="10">
        <v>7395.3147391798002</v>
      </c>
      <c r="F115" s="10">
        <v>369110</v>
      </c>
      <c r="G115" s="11">
        <v>2.0035530706780633E-2</v>
      </c>
    </row>
    <row r="116" spans="1:7" x14ac:dyDescent="0.25">
      <c r="A116">
        <v>12</v>
      </c>
      <c r="B116">
        <v>27</v>
      </c>
      <c r="C116" t="s">
        <v>327</v>
      </c>
      <c r="D116" t="s">
        <v>38</v>
      </c>
      <c r="E116" s="10">
        <v>7066.6609715975701</v>
      </c>
      <c r="F116" s="10">
        <v>385685</v>
      </c>
      <c r="G116" s="11">
        <v>1.8322364031781297E-2</v>
      </c>
    </row>
    <row r="117" spans="1:7" x14ac:dyDescent="0.25">
      <c r="A117">
        <v>13</v>
      </c>
      <c r="B117">
        <v>1</v>
      </c>
      <c r="C117" t="s">
        <v>328</v>
      </c>
      <c r="D117" t="s">
        <v>41</v>
      </c>
      <c r="E117" s="10">
        <v>6775.7890367449399</v>
      </c>
      <c r="F117" s="10">
        <v>314980</v>
      </c>
      <c r="G117" s="11">
        <v>2.1511807215521431E-2</v>
      </c>
    </row>
    <row r="118" spans="1:7" x14ac:dyDescent="0.25">
      <c r="A118">
        <v>13</v>
      </c>
      <c r="B118">
        <v>2</v>
      </c>
      <c r="C118" t="s">
        <v>329</v>
      </c>
      <c r="D118" t="s">
        <v>41</v>
      </c>
      <c r="E118" s="10">
        <v>5909.20393551285</v>
      </c>
      <c r="F118" s="10">
        <v>255615</v>
      </c>
      <c r="G118" s="11">
        <v>2.3117594568052929E-2</v>
      </c>
    </row>
    <row r="119" spans="1:7" x14ac:dyDescent="0.25">
      <c r="A119">
        <v>13</v>
      </c>
      <c r="B119">
        <v>3</v>
      </c>
      <c r="C119" t="s">
        <v>330</v>
      </c>
      <c r="D119" t="s">
        <v>41</v>
      </c>
      <c r="E119" s="10">
        <v>6906.7703212411097</v>
      </c>
      <c r="F119" s="10">
        <v>324799</v>
      </c>
      <c r="G119" s="11">
        <v>2.1264752419930817E-2</v>
      </c>
    </row>
    <row r="120" spans="1:7" x14ac:dyDescent="0.25">
      <c r="A120">
        <v>13</v>
      </c>
      <c r="B120">
        <v>4</v>
      </c>
      <c r="C120" t="s">
        <v>331</v>
      </c>
      <c r="D120" t="s">
        <v>41</v>
      </c>
      <c r="E120" s="10">
        <v>7497.99743360518</v>
      </c>
      <c r="F120" s="10">
        <v>357320</v>
      </c>
      <c r="G120" s="11">
        <v>2.0983984757654707E-2</v>
      </c>
    </row>
    <row r="121" spans="1:7" x14ac:dyDescent="0.25">
      <c r="A121">
        <v>13</v>
      </c>
      <c r="B121">
        <v>5</v>
      </c>
      <c r="C121" t="s">
        <v>332</v>
      </c>
      <c r="D121" t="s">
        <v>41</v>
      </c>
      <c r="E121" s="10">
        <v>7161.3785658930301</v>
      </c>
      <c r="F121" s="10">
        <v>374455</v>
      </c>
      <c r="G121" s="11">
        <v>1.912480422452105E-2</v>
      </c>
    </row>
    <row r="122" spans="1:7" x14ac:dyDescent="0.25">
      <c r="A122">
        <v>13</v>
      </c>
      <c r="B122">
        <v>6</v>
      </c>
      <c r="C122" t="s">
        <v>333</v>
      </c>
      <c r="D122" t="s">
        <v>41</v>
      </c>
      <c r="E122" s="10">
        <v>7218.80364061808</v>
      </c>
      <c r="F122" s="10">
        <v>396780</v>
      </c>
      <c r="G122" s="11">
        <v>1.8193466506925954E-2</v>
      </c>
    </row>
    <row r="123" spans="1:7" x14ac:dyDescent="0.25">
      <c r="A123">
        <v>13</v>
      </c>
      <c r="B123">
        <v>7</v>
      </c>
      <c r="C123" t="s">
        <v>334</v>
      </c>
      <c r="D123" t="s">
        <v>41</v>
      </c>
      <c r="E123" s="10">
        <v>7444.98781136462</v>
      </c>
      <c r="F123" s="10">
        <v>396970</v>
      </c>
      <c r="G123" s="11">
        <v>1.8754535132036728E-2</v>
      </c>
    </row>
    <row r="124" spans="1:7" x14ac:dyDescent="0.25">
      <c r="A124">
        <v>13</v>
      </c>
      <c r="B124">
        <v>8</v>
      </c>
      <c r="C124" t="s">
        <v>335</v>
      </c>
      <c r="D124" t="s">
        <v>41</v>
      </c>
      <c r="E124" s="10">
        <v>6856.6600402881204</v>
      </c>
      <c r="F124" s="10">
        <v>291490</v>
      </c>
      <c r="G124" s="11">
        <v>2.352279680362318E-2</v>
      </c>
    </row>
    <row r="125" spans="1:7" x14ac:dyDescent="0.25">
      <c r="A125">
        <v>13</v>
      </c>
      <c r="B125">
        <v>9</v>
      </c>
      <c r="C125" t="s">
        <v>336</v>
      </c>
      <c r="D125" t="s">
        <v>41</v>
      </c>
      <c r="E125" s="10">
        <v>6763.1304894442701</v>
      </c>
      <c r="F125" s="10">
        <v>324750</v>
      </c>
      <c r="G125" s="11">
        <v>2.0825652007526622E-2</v>
      </c>
    </row>
    <row r="126" spans="1:7" x14ac:dyDescent="0.25">
      <c r="A126">
        <v>13</v>
      </c>
      <c r="B126">
        <v>10</v>
      </c>
      <c r="C126" t="s">
        <v>337</v>
      </c>
      <c r="D126" t="s">
        <v>41</v>
      </c>
      <c r="E126" s="10">
        <v>6828.8552242733103</v>
      </c>
      <c r="F126" s="10">
        <v>326485</v>
      </c>
      <c r="G126" s="11">
        <v>2.0916290868717737E-2</v>
      </c>
    </row>
    <row r="127" spans="1:7" x14ac:dyDescent="0.25">
      <c r="A127">
        <v>13</v>
      </c>
      <c r="B127">
        <v>11</v>
      </c>
      <c r="C127" t="s">
        <v>338</v>
      </c>
      <c r="D127" t="s">
        <v>41</v>
      </c>
      <c r="E127" s="10">
        <v>7437.6277999964796</v>
      </c>
      <c r="F127" s="10">
        <v>390645</v>
      </c>
      <c r="G127" s="11">
        <v>1.9039352353150508E-2</v>
      </c>
    </row>
    <row r="128" spans="1:7" x14ac:dyDescent="0.25">
      <c r="A128">
        <v>13</v>
      </c>
      <c r="B128">
        <v>12</v>
      </c>
      <c r="C128" t="s">
        <v>339</v>
      </c>
      <c r="D128" t="s">
        <v>41</v>
      </c>
      <c r="E128" s="10">
        <v>6631.2142049929798</v>
      </c>
      <c r="F128" s="10">
        <v>291175</v>
      </c>
      <c r="G128" s="11">
        <v>2.2773981986753601E-2</v>
      </c>
    </row>
    <row r="129" spans="1:7" x14ac:dyDescent="0.25">
      <c r="A129">
        <v>13</v>
      </c>
      <c r="B129">
        <v>13</v>
      </c>
      <c r="C129" t="s">
        <v>340</v>
      </c>
      <c r="D129" t="s">
        <v>41</v>
      </c>
      <c r="E129" s="10">
        <v>7386.9989576436992</v>
      </c>
      <c r="F129" s="10">
        <v>355440</v>
      </c>
      <c r="G129" s="11">
        <v>2.0782688942279144E-2</v>
      </c>
    </row>
    <row r="130" spans="1:7" x14ac:dyDescent="0.25">
      <c r="A130">
        <v>13</v>
      </c>
      <c r="B130">
        <v>14</v>
      </c>
      <c r="C130" t="s">
        <v>341</v>
      </c>
      <c r="D130" t="s">
        <v>41</v>
      </c>
      <c r="E130" s="10">
        <v>6636.1885466480999</v>
      </c>
      <c r="F130" s="10">
        <v>320169</v>
      </c>
      <c r="G130" s="11">
        <v>2.0727142686044246E-2</v>
      </c>
    </row>
    <row r="131" spans="1:7" x14ac:dyDescent="0.25">
      <c r="A131">
        <v>15</v>
      </c>
      <c r="B131">
        <v>1</v>
      </c>
      <c r="C131" t="s">
        <v>342</v>
      </c>
      <c r="D131" t="s">
        <v>44</v>
      </c>
      <c r="E131" s="10">
        <v>7585.0169840599801</v>
      </c>
      <c r="F131" s="10">
        <v>351079</v>
      </c>
      <c r="G131" s="11">
        <v>2.1604872362231804E-2</v>
      </c>
    </row>
    <row r="132" spans="1:7" x14ac:dyDescent="0.25">
      <c r="A132">
        <v>15</v>
      </c>
      <c r="B132">
        <v>2</v>
      </c>
      <c r="C132" t="s">
        <v>343</v>
      </c>
      <c r="D132" t="s">
        <v>44</v>
      </c>
      <c r="E132" s="10">
        <v>6696.9531591473005</v>
      </c>
      <c r="F132" s="10">
        <v>326360</v>
      </c>
      <c r="G132" s="11">
        <v>2.0520140823468869E-2</v>
      </c>
    </row>
    <row r="133" spans="1:7" x14ac:dyDescent="0.25">
      <c r="A133">
        <v>16</v>
      </c>
      <c r="B133">
        <v>1</v>
      </c>
      <c r="C133" t="s">
        <v>344</v>
      </c>
      <c r="D133" t="s">
        <v>47</v>
      </c>
      <c r="E133" s="10">
        <v>8414.1401070900592</v>
      </c>
      <c r="F133" s="10">
        <v>387690</v>
      </c>
      <c r="G133" s="11">
        <v>2.1703268351234387E-2</v>
      </c>
    </row>
    <row r="134" spans="1:7" x14ac:dyDescent="0.25">
      <c r="A134">
        <v>16</v>
      </c>
      <c r="B134">
        <v>2</v>
      </c>
      <c r="C134" t="s">
        <v>345</v>
      </c>
      <c r="D134" t="s">
        <v>47</v>
      </c>
      <c r="E134" s="10">
        <v>8050.1565200088107</v>
      </c>
      <c r="F134" s="10">
        <v>381005</v>
      </c>
      <c r="G134" s="11">
        <v>2.1128742457471188E-2</v>
      </c>
    </row>
    <row r="135" spans="1:7" x14ac:dyDescent="0.25">
      <c r="A135">
        <v>17</v>
      </c>
      <c r="B135">
        <v>1</v>
      </c>
      <c r="C135" t="s">
        <v>346</v>
      </c>
      <c r="D135" t="s">
        <v>50</v>
      </c>
      <c r="E135" s="10">
        <v>6874.3180898525006</v>
      </c>
      <c r="F135" s="10">
        <v>309700</v>
      </c>
      <c r="G135" s="11">
        <v>2.2196700322416857E-2</v>
      </c>
    </row>
    <row r="136" spans="1:7" x14ac:dyDescent="0.25">
      <c r="A136">
        <v>17</v>
      </c>
      <c r="B136">
        <v>2</v>
      </c>
      <c r="C136" t="s">
        <v>347</v>
      </c>
      <c r="D136" t="s">
        <v>50</v>
      </c>
      <c r="E136" s="10">
        <v>6700.5220856838796</v>
      </c>
      <c r="F136" s="10">
        <v>296745</v>
      </c>
      <c r="G136" s="11">
        <v>2.2580067349690407E-2</v>
      </c>
    </row>
    <row r="137" spans="1:7" x14ac:dyDescent="0.25">
      <c r="A137">
        <v>17</v>
      </c>
      <c r="B137">
        <v>3</v>
      </c>
      <c r="C137" t="s">
        <v>348</v>
      </c>
      <c r="D137" t="s">
        <v>50</v>
      </c>
      <c r="E137" s="10">
        <v>6969.5027636901605</v>
      </c>
      <c r="F137" s="10">
        <v>338850</v>
      </c>
      <c r="G137" s="11">
        <v>2.0568106134543782E-2</v>
      </c>
    </row>
    <row r="138" spans="1:7" x14ac:dyDescent="0.25">
      <c r="A138">
        <v>17</v>
      </c>
      <c r="B138">
        <v>4</v>
      </c>
      <c r="C138" t="s">
        <v>349</v>
      </c>
      <c r="D138" t="s">
        <v>50</v>
      </c>
      <c r="E138" s="10">
        <v>6659.84906376855</v>
      </c>
      <c r="F138" s="10">
        <v>344335</v>
      </c>
      <c r="G138" s="11">
        <v>1.9341191176524459E-2</v>
      </c>
    </row>
    <row r="139" spans="1:7" x14ac:dyDescent="0.25">
      <c r="A139">
        <v>17</v>
      </c>
      <c r="B139">
        <v>5</v>
      </c>
      <c r="C139" t="s">
        <v>350</v>
      </c>
      <c r="D139" t="s">
        <v>50</v>
      </c>
      <c r="E139" s="10">
        <v>8500.3642836631698</v>
      </c>
      <c r="F139" s="10">
        <v>431035</v>
      </c>
      <c r="G139" s="11">
        <v>1.9720821473112785E-2</v>
      </c>
    </row>
    <row r="140" spans="1:7" x14ac:dyDescent="0.25">
      <c r="A140">
        <v>17</v>
      </c>
      <c r="B140">
        <v>6</v>
      </c>
      <c r="C140" t="s">
        <v>351</v>
      </c>
      <c r="D140" t="s">
        <v>50</v>
      </c>
      <c r="E140" s="10">
        <v>7686.2698766534204</v>
      </c>
      <c r="F140" s="10">
        <v>380565</v>
      </c>
      <c r="G140" s="11">
        <v>2.0196996246773666E-2</v>
      </c>
    </row>
    <row r="141" spans="1:7" x14ac:dyDescent="0.25">
      <c r="A141">
        <v>17</v>
      </c>
      <c r="B141">
        <v>7</v>
      </c>
      <c r="C141" t="s">
        <v>352</v>
      </c>
      <c r="D141" t="s">
        <v>50</v>
      </c>
      <c r="E141" s="10">
        <v>7237.9032676082506</v>
      </c>
      <c r="F141" s="10">
        <v>343625</v>
      </c>
      <c r="G141" s="11">
        <v>2.1063378006862862E-2</v>
      </c>
    </row>
    <row r="142" spans="1:7" x14ac:dyDescent="0.25">
      <c r="A142">
        <v>17</v>
      </c>
      <c r="B142">
        <v>8</v>
      </c>
      <c r="C142" t="s">
        <v>353</v>
      </c>
      <c r="D142" t="s">
        <v>50</v>
      </c>
      <c r="E142" s="10">
        <v>7725.3499388935406</v>
      </c>
      <c r="F142" s="10">
        <v>379655</v>
      </c>
      <c r="G142" s="11">
        <v>2.034834241322659E-2</v>
      </c>
    </row>
    <row r="143" spans="1:7" x14ac:dyDescent="0.25">
      <c r="A143">
        <v>17</v>
      </c>
      <c r="B143">
        <v>9</v>
      </c>
      <c r="C143" t="s">
        <v>354</v>
      </c>
      <c r="D143" t="s">
        <v>50</v>
      </c>
      <c r="E143" s="10">
        <v>7354.0309101364892</v>
      </c>
      <c r="F143" s="10">
        <v>362250</v>
      </c>
      <c r="G143" s="11">
        <v>2.0300982498651456E-2</v>
      </c>
    </row>
    <row r="144" spans="1:7" x14ac:dyDescent="0.25">
      <c r="A144">
        <v>17</v>
      </c>
      <c r="B144">
        <v>10</v>
      </c>
      <c r="C144" t="s">
        <v>355</v>
      </c>
      <c r="D144" t="s">
        <v>50</v>
      </c>
      <c r="E144" s="10">
        <v>7177.5030770645699</v>
      </c>
      <c r="F144" s="10">
        <v>352310</v>
      </c>
      <c r="G144" s="11">
        <v>2.0372691882332518E-2</v>
      </c>
    </row>
    <row r="145" spans="1:7" x14ac:dyDescent="0.25">
      <c r="A145">
        <v>17</v>
      </c>
      <c r="B145">
        <v>11</v>
      </c>
      <c r="C145" t="s">
        <v>356</v>
      </c>
      <c r="D145" t="s">
        <v>50</v>
      </c>
      <c r="E145" s="10">
        <v>7426.1359640365499</v>
      </c>
      <c r="F145" s="10">
        <v>369490</v>
      </c>
      <c r="G145" s="11">
        <v>2.0098340859120815E-2</v>
      </c>
    </row>
    <row r="146" spans="1:7" x14ac:dyDescent="0.25">
      <c r="A146">
        <v>17</v>
      </c>
      <c r="B146">
        <v>12</v>
      </c>
      <c r="C146" t="s">
        <v>357</v>
      </c>
      <c r="D146" t="s">
        <v>50</v>
      </c>
      <c r="E146" s="10">
        <v>6880.2780109852702</v>
      </c>
      <c r="F146" s="10">
        <v>304400</v>
      </c>
      <c r="G146" s="11">
        <v>2.2602752992724278E-2</v>
      </c>
    </row>
    <row r="147" spans="1:7" x14ac:dyDescent="0.25">
      <c r="A147">
        <v>17</v>
      </c>
      <c r="B147">
        <v>13</v>
      </c>
      <c r="C147" t="s">
        <v>358</v>
      </c>
      <c r="D147" t="s">
        <v>50</v>
      </c>
      <c r="E147" s="10">
        <v>7332.0653696818499</v>
      </c>
      <c r="F147" s="10">
        <v>333865</v>
      </c>
      <c r="G147" s="11">
        <v>2.1961168046012159E-2</v>
      </c>
    </row>
    <row r="148" spans="1:7" x14ac:dyDescent="0.25">
      <c r="A148">
        <v>17</v>
      </c>
      <c r="B148">
        <v>14</v>
      </c>
      <c r="C148" t="s">
        <v>359</v>
      </c>
      <c r="D148" t="s">
        <v>50</v>
      </c>
      <c r="E148" s="10">
        <v>7960.1250669069495</v>
      </c>
      <c r="F148" s="10">
        <v>379645</v>
      </c>
      <c r="G148" s="11">
        <v>2.0967285403223932E-2</v>
      </c>
    </row>
    <row r="149" spans="1:7" x14ac:dyDescent="0.25">
      <c r="A149">
        <v>17</v>
      </c>
      <c r="B149">
        <v>15</v>
      </c>
      <c r="C149" t="s">
        <v>360</v>
      </c>
      <c r="D149" t="s">
        <v>50</v>
      </c>
      <c r="E149" s="10">
        <v>7143.8103934253395</v>
      </c>
      <c r="F149" s="10">
        <v>315180</v>
      </c>
      <c r="G149" s="11">
        <v>2.2665811261581761E-2</v>
      </c>
    </row>
    <row r="150" spans="1:7" x14ac:dyDescent="0.25">
      <c r="A150">
        <v>17</v>
      </c>
      <c r="B150">
        <v>16</v>
      </c>
      <c r="C150" t="s">
        <v>361</v>
      </c>
      <c r="D150" t="s">
        <v>50</v>
      </c>
      <c r="E150" s="10">
        <v>7368.8941969960606</v>
      </c>
      <c r="F150" s="10">
        <v>333230</v>
      </c>
      <c r="G150" s="11">
        <v>2.2113537787702371E-2</v>
      </c>
    </row>
    <row r="151" spans="1:7" x14ac:dyDescent="0.25">
      <c r="A151">
        <v>17</v>
      </c>
      <c r="B151">
        <v>17</v>
      </c>
      <c r="C151" t="s">
        <v>362</v>
      </c>
      <c r="D151" t="s">
        <v>50</v>
      </c>
      <c r="E151" s="10">
        <v>7449.1450999519002</v>
      </c>
      <c r="F151" s="10">
        <v>309570</v>
      </c>
      <c r="G151" s="11">
        <v>2.406287786268663E-2</v>
      </c>
    </row>
    <row r="152" spans="1:7" x14ac:dyDescent="0.25">
      <c r="A152">
        <v>17</v>
      </c>
      <c r="B152">
        <v>18</v>
      </c>
      <c r="C152" t="s">
        <v>363</v>
      </c>
      <c r="D152" t="s">
        <v>50</v>
      </c>
      <c r="E152" s="10">
        <v>8202.0922977442497</v>
      </c>
      <c r="F152" s="10">
        <v>341600</v>
      </c>
      <c r="G152" s="11">
        <v>2.4010808834145931E-2</v>
      </c>
    </row>
    <row r="153" spans="1:7" x14ac:dyDescent="0.25">
      <c r="A153">
        <v>18</v>
      </c>
      <c r="B153">
        <v>1</v>
      </c>
      <c r="C153" t="s">
        <v>364</v>
      </c>
      <c r="D153" t="s">
        <v>53</v>
      </c>
      <c r="E153" s="10">
        <v>6982.4317760879903</v>
      </c>
      <c r="F153" s="10">
        <v>321885</v>
      </c>
      <c r="G153" s="11">
        <v>2.169231798961738E-2</v>
      </c>
    </row>
    <row r="154" spans="1:7" x14ac:dyDescent="0.25">
      <c r="A154">
        <v>18</v>
      </c>
      <c r="B154">
        <v>2</v>
      </c>
      <c r="C154" t="s">
        <v>365</v>
      </c>
      <c r="D154" t="s">
        <v>53</v>
      </c>
      <c r="E154" s="10">
        <v>7351.2211146728896</v>
      </c>
      <c r="F154" s="10">
        <v>338414</v>
      </c>
      <c r="G154" s="11">
        <v>2.1722567963124721E-2</v>
      </c>
    </row>
    <row r="155" spans="1:7" x14ac:dyDescent="0.25">
      <c r="A155">
        <v>18</v>
      </c>
      <c r="B155">
        <v>3</v>
      </c>
      <c r="C155" t="s">
        <v>366</v>
      </c>
      <c r="D155" t="s">
        <v>53</v>
      </c>
      <c r="E155" s="10">
        <v>7790.0962530971801</v>
      </c>
      <c r="F155" s="10">
        <v>357604</v>
      </c>
      <c r="G155" s="11">
        <v>2.1784141824747989E-2</v>
      </c>
    </row>
    <row r="156" spans="1:7" x14ac:dyDescent="0.25">
      <c r="A156">
        <v>18</v>
      </c>
      <c r="B156">
        <v>4</v>
      </c>
      <c r="C156" t="s">
        <v>367</v>
      </c>
      <c r="D156" t="s">
        <v>53</v>
      </c>
      <c r="E156" s="10">
        <v>7778.5326326774502</v>
      </c>
      <c r="F156" s="10">
        <v>364755</v>
      </c>
      <c r="G156" s="11">
        <v>2.1325362593185699E-2</v>
      </c>
    </row>
    <row r="157" spans="1:7" x14ac:dyDescent="0.25">
      <c r="A157">
        <v>18</v>
      </c>
      <c r="B157">
        <v>5</v>
      </c>
      <c r="C157" t="s">
        <v>368</v>
      </c>
      <c r="D157" t="s">
        <v>53</v>
      </c>
      <c r="E157" s="10">
        <v>8289.19905986087</v>
      </c>
      <c r="F157" s="10">
        <v>391955</v>
      </c>
      <c r="G157" s="11">
        <v>2.1148343712571266E-2</v>
      </c>
    </row>
    <row r="158" spans="1:7" x14ac:dyDescent="0.25">
      <c r="A158">
        <v>18</v>
      </c>
      <c r="B158">
        <v>6</v>
      </c>
      <c r="C158" t="s">
        <v>369</v>
      </c>
      <c r="D158" t="s">
        <v>53</v>
      </c>
      <c r="E158" s="10">
        <v>7746.9948846371999</v>
      </c>
      <c r="F158" s="10">
        <v>338595</v>
      </c>
      <c r="G158" s="11">
        <v>2.287982659116998E-2</v>
      </c>
    </row>
    <row r="159" spans="1:7" x14ac:dyDescent="0.25">
      <c r="A159">
        <v>18</v>
      </c>
      <c r="B159">
        <v>7</v>
      </c>
      <c r="C159" t="s">
        <v>370</v>
      </c>
      <c r="D159" t="s">
        <v>53</v>
      </c>
      <c r="E159" s="10">
        <v>7302.87954930468</v>
      </c>
      <c r="F159" s="10">
        <v>351214</v>
      </c>
      <c r="G159" s="11">
        <v>2.0793247277456708E-2</v>
      </c>
    </row>
    <row r="160" spans="1:7" x14ac:dyDescent="0.25">
      <c r="A160">
        <v>18</v>
      </c>
      <c r="B160">
        <v>8</v>
      </c>
      <c r="C160" t="s">
        <v>371</v>
      </c>
      <c r="D160" t="s">
        <v>53</v>
      </c>
      <c r="E160" s="10">
        <v>7298.2713960680594</v>
      </c>
      <c r="F160" s="10">
        <v>337945</v>
      </c>
      <c r="G160" s="11">
        <v>2.1596033070671438E-2</v>
      </c>
    </row>
    <row r="161" spans="1:7" x14ac:dyDescent="0.25">
      <c r="A161">
        <v>18</v>
      </c>
      <c r="B161">
        <v>9</v>
      </c>
      <c r="C161" t="s">
        <v>372</v>
      </c>
      <c r="D161" t="s">
        <v>53</v>
      </c>
      <c r="E161" s="10">
        <v>7942.25304285321</v>
      </c>
      <c r="F161" s="10">
        <v>362045</v>
      </c>
      <c r="G161" s="11">
        <v>2.1937198532926045E-2</v>
      </c>
    </row>
    <row r="162" spans="1:7" x14ac:dyDescent="0.25">
      <c r="A162">
        <v>19</v>
      </c>
      <c r="B162">
        <v>1</v>
      </c>
      <c r="C162" t="s">
        <v>373</v>
      </c>
      <c r="D162" t="s">
        <v>56</v>
      </c>
      <c r="E162" s="10">
        <v>9071.85202669522</v>
      </c>
      <c r="F162" s="10">
        <v>401440</v>
      </c>
      <c r="G162" s="11">
        <v>2.2598276272158279E-2</v>
      </c>
    </row>
    <row r="163" spans="1:7" x14ac:dyDescent="0.25">
      <c r="A163">
        <v>19</v>
      </c>
      <c r="B163">
        <v>2</v>
      </c>
      <c r="C163" t="s">
        <v>374</v>
      </c>
      <c r="D163" t="s">
        <v>56</v>
      </c>
      <c r="E163" s="10">
        <v>8994.9323834054794</v>
      </c>
      <c r="F163" s="10">
        <v>389080</v>
      </c>
      <c r="G163" s="11">
        <v>2.3118465054501592E-2</v>
      </c>
    </row>
    <row r="164" spans="1:7" x14ac:dyDescent="0.25">
      <c r="A164">
        <v>19</v>
      </c>
      <c r="B164">
        <v>3</v>
      </c>
      <c r="C164" t="s">
        <v>375</v>
      </c>
      <c r="D164" t="s">
        <v>56</v>
      </c>
      <c r="E164" s="10">
        <v>8894.0508299289286</v>
      </c>
      <c r="F164" s="10">
        <v>432600</v>
      </c>
      <c r="G164" s="11">
        <v>2.0559525727991051E-2</v>
      </c>
    </row>
    <row r="165" spans="1:7" x14ac:dyDescent="0.25">
      <c r="A165">
        <v>19</v>
      </c>
      <c r="B165">
        <v>4</v>
      </c>
      <c r="C165" t="s">
        <v>376</v>
      </c>
      <c r="D165" t="s">
        <v>56</v>
      </c>
      <c r="E165" s="10">
        <v>8503.4907468986603</v>
      </c>
      <c r="F165" s="10">
        <v>386370</v>
      </c>
      <c r="G165" s="11">
        <v>2.2008672378545591E-2</v>
      </c>
    </row>
    <row r="166" spans="1:7" x14ac:dyDescent="0.25">
      <c r="A166">
        <v>20</v>
      </c>
      <c r="B166">
        <v>1</v>
      </c>
      <c r="C166" t="s">
        <v>377</v>
      </c>
      <c r="D166" t="s">
        <v>59</v>
      </c>
      <c r="E166" s="10">
        <v>7633.8835785133406</v>
      </c>
      <c r="F166" s="10">
        <v>341465</v>
      </c>
      <c r="G166" s="11">
        <v>2.235626954010906E-2</v>
      </c>
    </row>
    <row r="167" spans="1:7" x14ac:dyDescent="0.25">
      <c r="A167">
        <v>20</v>
      </c>
      <c r="B167">
        <v>2</v>
      </c>
      <c r="C167" t="s">
        <v>378</v>
      </c>
      <c r="D167" t="s">
        <v>59</v>
      </c>
      <c r="E167" s="10">
        <v>7763.4407657207803</v>
      </c>
      <c r="F167" s="10">
        <v>343690</v>
      </c>
      <c r="G167" s="11">
        <v>2.258849767441817E-2</v>
      </c>
    </row>
    <row r="168" spans="1:7" x14ac:dyDescent="0.25">
      <c r="A168">
        <v>20</v>
      </c>
      <c r="B168">
        <v>3</v>
      </c>
      <c r="C168" t="s">
        <v>379</v>
      </c>
      <c r="D168" t="s">
        <v>59</v>
      </c>
      <c r="E168" s="10">
        <v>7969.2665242112098</v>
      </c>
      <c r="F168" s="10">
        <v>398385</v>
      </c>
      <c r="G168" s="11">
        <v>2.0003932186731955E-2</v>
      </c>
    </row>
    <row r="169" spans="1:7" x14ac:dyDescent="0.25">
      <c r="A169">
        <v>20</v>
      </c>
      <c r="B169">
        <v>4</v>
      </c>
      <c r="C169" t="s">
        <v>380</v>
      </c>
      <c r="D169" t="s">
        <v>59</v>
      </c>
      <c r="E169" s="10">
        <v>7098.0973627523199</v>
      </c>
      <c r="F169" s="10">
        <v>345135</v>
      </c>
      <c r="G169" s="11">
        <v>2.0566147631368364E-2</v>
      </c>
    </row>
    <row r="170" spans="1:7" x14ac:dyDescent="0.25">
      <c r="A170">
        <v>21</v>
      </c>
      <c r="B170">
        <v>1</v>
      </c>
      <c r="C170" t="s">
        <v>381</v>
      </c>
      <c r="D170" t="s">
        <v>62</v>
      </c>
      <c r="E170" s="10">
        <v>6484.3634300132899</v>
      </c>
      <c r="F170" s="10">
        <v>290105</v>
      </c>
      <c r="G170" s="11">
        <v>2.2351781010369658E-2</v>
      </c>
    </row>
    <row r="171" spans="1:7" x14ac:dyDescent="0.25">
      <c r="A171">
        <v>21</v>
      </c>
      <c r="B171">
        <v>2</v>
      </c>
      <c r="C171" t="s">
        <v>382</v>
      </c>
      <c r="D171" t="s">
        <v>62</v>
      </c>
      <c r="E171" s="10">
        <v>7383.2316225209197</v>
      </c>
      <c r="F171" s="10">
        <v>340710</v>
      </c>
      <c r="G171" s="11">
        <v>2.1670134784775672E-2</v>
      </c>
    </row>
    <row r="172" spans="1:7" x14ac:dyDescent="0.25">
      <c r="A172">
        <v>21</v>
      </c>
      <c r="B172">
        <v>3</v>
      </c>
      <c r="C172" t="s">
        <v>383</v>
      </c>
      <c r="D172" t="s">
        <v>62</v>
      </c>
      <c r="E172" s="10">
        <v>8052.4354682032408</v>
      </c>
      <c r="F172" s="10">
        <v>370065</v>
      </c>
      <c r="G172" s="11">
        <v>2.1759516485491036E-2</v>
      </c>
    </row>
    <row r="173" spans="1:7" x14ac:dyDescent="0.25">
      <c r="A173">
        <v>21</v>
      </c>
      <c r="B173">
        <v>4</v>
      </c>
      <c r="C173" t="s">
        <v>384</v>
      </c>
      <c r="D173" t="s">
        <v>62</v>
      </c>
      <c r="E173" s="10">
        <v>7661.9763898098799</v>
      </c>
      <c r="F173" s="10">
        <v>357750</v>
      </c>
      <c r="G173" s="11">
        <v>2.141712477934278E-2</v>
      </c>
    </row>
    <row r="174" spans="1:7" x14ac:dyDescent="0.25">
      <c r="A174">
        <v>21</v>
      </c>
      <c r="B174">
        <v>5</v>
      </c>
      <c r="C174" t="s">
        <v>385</v>
      </c>
      <c r="D174" t="s">
        <v>62</v>
      </c>
      <c r="E174" s="10">
        <v>5256.8818633026303</v>
      </c>
      <c r="F174" s="10">
        <v>231640</v>
      </c>
      <c r="G174" s="11">
        <v>2.2694188669066785E-2</v>
      </c>
    </row>
    <row r="175" spans="1:7" x14ac:dyDescent="0.25">
      <c r="A175">
        <v>21</v>
      </c>
      <c r="B175">
        <v>6</v>
      </c>
      <c r="C175" t="s">
        <v>386</v>
      </c>
      <c r="D175" t="s">
        <v>62</v>
      </c>
      <c r="E175" s="10">
        <v>8253.4444159881587</v>
      </c>
      <c r="F175" s="10">
        <v>369170</v>
      </c>
      <c r="G175" s="11">
        <v>2.2356758176417798E-2</v>
      </c>
    </row>
    <row r="176" spans="1:7" x14ac:dyDescent="0.25">
      <c r="A176">
        <v>22</v>
      </c>
      <c r="B176">
        <v>1</v>
      </c>
      <c r="C176" t="s">
        <v>387</v>
      </c>
      <c r="D176" t="s">
        <v>65</v>
      </c>
      <c r="E176" s="10">
        <v>7568.72970634789</v>
      </c>
      <c r="F176" s="10">
        <v>377550</v>
      </c>
      <c r="G176" s="11">
        <v>2.0046959889677897E-2</v>
      </c>
    </row>
    <row r="177" spans="1:7" x14ac:dyDescent="0.25">
      <c r="A177">
        <v>22</v>
      </c>
      <c r="B177">
        <v>2</v>
      </c>
      <c r="C177" t="s">
        <v>388</v>
      </c>
      <c r="D177" t="s">
        <v>65</v>
      </c>
      <c r="E177" s="10">
        <v>6990.7169330629395</v>
      </c>
      <c r="F177" s="10">
        <v>342905</v>
      </c>
      <c r="G177" s="11">
        <v>2.0386745404887475E-2</v>
      </c>
    </row>
    <row r="178" spans="1:7" x14ac:dyDescent="0.25">
      <c r="A178">
        <v>22</v>
      </c>
      <c r="B178">
        <v>3</v>
      </c>
      <c r="C178" t="s">
        <v>389</v>
      </c>
      <c r="D178" t="s">
        <v>65</v>
      </c>
      <c r="E178" s="10">
        <v>6897.7516736293101</v>
      </c>
      <c r="F178" s="10">
        <v>350515</v>
      </c>
      <c r="G178" s="11">
        <v>1.9678905820376617E-2</v>
      </c>
    </row>
    <row r="179" spans="1:7" x14ac:dyDescent="0.25">
      <c r="A179">
        <v>22</v>
      </c>
      <c r="B179">
        <v>4</v>
      </c>
      <c r="C179" t="s">
        <v>390</v>
      </c>
      <c r="D179" t="s">
        <v>65</v>
      </c>
      <c r="E179" s="10">
        <v>6552.39656483205</v>
      </c>
      <c r="F179" s="10">
        <v>294780</v>
      </c>
      <c r="G179" s="11">
        <v>2.2228090660262059E-2</v>
      </c>
    </row>
    <row r="180" spans="1:7" x14ac:dyDescent="0.25">
      <c r="A180">
        <v>22</v>
      </c>
      <c r="B180">
        <v>5</v>
      </c>
      <c r="C180" t="s">
        <v>391</v>
      </c>
      <c r="D180" t="s">
        <v>65</v>
      </c>
      <c r="E180" s="10">
        <v>6580.6590288437901</v>
      </c>
      <c r="F180" s="10">
        <v>282065</v>
      </c>
      <c r="G180" s="11">
        <v>2.3330292765298036E-2</v>
      </c>
    </row>
    <row r="181" spans="1:7" x14ac:dyDescent="0.25">
      <c r="A181">
        <v>22</v>
      </c>
      <c r="B181">
        <v>6</v>
      </c>
      <c r="C181" t="s">
        <v>392</v>
      </c>
      <c r="D181" t="s">
        <v>65</v>
      </c>
      <c r="E181" s="10">
        <v>7883.6235250139607</v>
      </c>
      <c r="F181" s="10">
        <v>383280</v>
      </c>
      <c r="G181" s="11">
        <v>2.0568836164198395E-2</v>
      </c>
    </row>
    <row r="182" spans="1:7" x14ac:dyDescent="0.25">
      <c r="A182">
        <v>23</v>
      </c>
      <c r="B182">
        <v>1</v>
      </c>
      <c r="C182" t="s">
        <v>393</v>
      </c>
      <c r="D182" t="s">
        <v>68</v>
      </c>
      <c r="E182" s="10">
        <v>7529.4133081331602</v>
      </c>
      <c r="F182" s="10">
        <v>359330</v>
      </c>
      <c r="G182" s="11">
        <v>2.0954034753939723E-2</v>
      </c>
    </row>
    <row r="183" spans="1:7" x14ac:dyDescent="0.25">
      <c r="A183">
        <v>23</v>
      </c>
      <c r="B183">
        <v>2</v>
      </c>
      <c r="C183" t="s">
        <v>394</v>
      </c>
      <c r="D183" t="s">
        <v>68</v>
      </c>
      <c r="E183" s="10">
        <v>6970.8109268014005</v>
      </c>
      <c r="F183" s="10">
        <v>305855</v>
      </c>
      <c r="G183" s="11">
        <v>2.279122763009073E-2</v>
      </c>
    </row>
    <row r="184" spans="1:7" x14ac:dyDescent="0.25">
      <c r="A184">
        <v>24</v>
      </c>
      <c r="B184">
        <v>1</v>
      </c>
      <c r="C184" t="s">
        <v>395</v>
      </c>
      <c r="D184" t="s">
        <v>71</v>
      </c>
      <c r="E184" s="10">
        <v>8046.1796666235496</v>
      </c>
      <c r="F184" s="10">
        <v>361910</v>
      </c>
      <c r="G184" s="11">
        <v>2.2232543081494156E-2</v>
      </c>
    </row>
    <row r="185" spans="1:7" x14ac:dyDescent="0.25">
      <c r="A185">
        <v>24</v>
      </c>
      <c r="B185">
        <v>2</v>
      </c>
      <c r="C185" t="s">
        <v>396</v>
      </c>
      <c r="D185" t="s">
        <v>71</v>
      </c>
      <c r="E185" s="10">
        <v>9024.8617787759795</v>
      </c>
      <c r="F185" s="10">
        <v>377150</v>
      </c>
      <c r="G185" s="11">
        <v>2.3929104544016915E-2</v>
      </c>
    </row>
    <row r="186" spans="1:7" x14ac:dyDescent="0.25">
      <c r="A186">
        <v>24</v>
      </c>
      <c r="B186">
        <v>3</v>
      </c>
      <c r="C186" t="s">
        <v>397</v>
      </c>
      <c r="D186" t="s">
        <v>71</v>
      </c>
      <c r="E186" s="10">
        <v>9350.4825016099712</v>
      </c>
      <c r="F186" s="10">
        <v>400815</v>
      </c>
      <c r="G186" s="11">
        <v>2.3328674080585733E-2</v>
      </c>
    </row>
    <row r="187" spans="1:7" x14ac:dyDescent="0.25">
      <c r="A187">
        <v>24</v>
      </c>
      <c r="B187">
        <v>4</v>
      </c>
      <c r="C187" t="s">
        <v>398</v>
      </c>
      <c r="D187" t="s">
        <v>71</v>
      </c>
      <c r="E187" s="10">
        <v>9452.7989344001307</v>
      </c>
      <c r="F187" s="10">
        <v>397235</v>
      </c>
      <c r="G187" s="11">
        <v>2.379649057711463E-2</v>
      </c>
    </row>
    <row r="188" spans="1:7" x14ac:dyDescent="0.25">
      <c r="A188">
        <v>24</v>
      </c>
      <c r="B188">
        <v>5</v>
      </c>
      <c r="C188" t="s">
        <v>399</v>
      </c>
      <c r="D188" t="s">
        <v>71</v>
      </c>
      <c r="E188" s="10">
        <v>9950.3061723030496</v>
      </c>
      <c r="F188" s="10">
        <v>391230</v>
      </c>
      <c r="G188" s="11">
        <v>2.5433392562694706E-2</v>
      </c>
    </row>
    <row r="189" spans="1:7" x14ac:dyDescent="0.25">
      <c r="A189">
        <v>24</v>
      </c>
      <c r="B189">
        <v>6</v>
      </c>
      <c r="C189" t="s">
        <v>400</v>
      </c>
      <c r="D189" t="s">
        <v>71</v>
      </c>
      <c r="E189" s="10">
        <v>8509.1003002641501</v>
      </c>
      <c r="F189" s="10">
        <v>383950</v>
      </c>
      <c r="G189" s="11">
        <v>2.21620010424903E-2</v>
      </c>
    </row>
    <row r="190" spans="1:7" x14ac:dyDescent="0.25">
      <c r="A190">
        <v>24</v>
      </c>
      <c r="B190">
        <v>7</v>
      </c>
      <c r="C190" t="s">
        <v>401</v>
      </c>
      <c r="D190" t="s">
        <v>71</v>
      </c>
      <c r="E190" s="10">
        <v>8156.0444666816993</v>
      </c>
      <c r="F190" s="10">
        <v>334935</v>
      </c>
      <c r="G190" s="11">
        <v>2.4351126238469252E-2</v>
      </c>
    </row>
    <row r="191" spans="1:7" x14ac:dyDescent="0.25">
      <c r="A191">
        <v>24</v>
      </c>
      <c r="B191">
        <v>8</v>
      </c>
      <c r="C191" t="s">
        <v>402</v>
      </c>
      <c r="D191" t="s">
        <v>71</v>
      </c>
      <c r="E191" s="10">
        <v>9324.7395019350697</v>
      </c>
      <c r="F191" s="10">
        <v>404130</v>
      </c>
      <c r="G191" s="11">
        <v>2.3073613693452774E-2</v>
      </c>
    </row>
    <row r="192" spans="1:7" x14ac:dyDescent="0.25">
      <c r="A192">
        <v>25</v>
      </c>
      <c r="B192">
        <v>1</v>
      </c>
      <c r="C192" t="s">
        <v>403</v>
      </c>
      <c r="D192" t="s">
        <v>74</v>
      </c>
      <c r="E192" s="10">
        <v>8107.3559385511389</v>
      </c>
      <c r="F192" s="10">
        <v>351410</v>
      </c>
      <c r="G192" s="11">
        <v>2.3070931215819525E-2</v>
      </c>
    </row>
    <row r="193" spans="1:7" x14ac:dyDescent="0.25">
      <c r="A193">
        <v>25</v>
      </c>
      <c r="B193">
        <v>2</v>
      </c>
      <c r="C193" t="s">
        <v>404</v>
      </c>
      <c r="D193" t="s">
        <v>74</v>
      </c>
      <c r="E193" s="10">
        <v>8528.5299093383401</v>
      </c>
      <c r="F193" s="10">
        <v>381285</v>
      </c>
      <c r="G193" s="11">
        <v>2.2367861073313507E-2</v>
      </c>
    </row>
    <row r="194" spans="1:7" x14ac:dyDescent="0.25">
      <c r="A194">
        <v>25</v>
      </c>
      <c r="B194">
        <v>3</v>
      </c>
      <c r="C194" t="s">
        <v>405</v>
      </c>
      <c r="D194" t="s">
        <v>74</v>
      </c>
      <c r="E194" s="10">
        <v>8423.8527968082999</v>
      </c>
      <c r="F194" s="10">
        <v>391830</v>
      </c>
      <c r="G194" s="11">
        <v>2.1498743834847511E-2</v>
      </c>
    </row>
    <row r="195" spans="1:7" x14ac:dyDescent="0.25">
      <c r="A195">
        <v>25</v>
      </c>
      <c r="B195">
        <v>4</v>
      </c>
      <c r="C195" t="s">
        <v>406</v>
      </c>
      <c r="D195" t="s">
        <v>74</v>
      </c>
      <c r="E195" s="10">
        <v>8651.5361544487405</v>
      </c>
      <c r="F195" s="10">
        <v>397450</v>
      </c>
      <c r="G195" s="11">
        <v>2.1767608892813539E-2</v>
      </c>
    </row>
    <row r="196" spans="1:7" x14ac:dyDescent="0.25">
      <c r="A196">
        <v>25</v>
      </c>
      <c r="B196">
        <v>5</v>
      </c>
      <c r="C196" t="s">
        <v>407</v>
      </c>
      <c r="D196" t="s">
        <v>74</v>
      </c>
      <c r="E196" s="10">
        <v>8729.8011031370788</v>
      </c>
      <c r="F196" s="10">
        <v>420975</v>
      </c>
      <c r="G196" s="11">
        <v>2.0737101022951669E-2</v>
      </c>
    </row>
    <row r="197" spans="1:7" x14ac:dyDescent="0.25">
      <c r="A197">
        <v>25</v>
      </c>
      <c r="B197">
        <v>6</v>
      </c>
      <c r="C197" t="s">
        <v>408</v>
      </c>
      <c r="D197" t="s">
        <v>74</v>
      </c>
      <c r="E197" s="10">
        <v>8746.5734843766513</v>
      </c>
      <c r="F197" s="10">
        <v>406270</v>
      </c>
      <c r="G197" s="11">
        <v>2.1528967150852021E-2</v>
      </c>
    </row>
    <row r="198" spans="1:7" x14ac:dyDescent="0.25">
      <c r="A198">
        <v>25</v>
      </c>
      <c r="B198">
        <v>7</v>
      </c>
      <c r="C198" t="s">
        <v>409</v>
      </c>
      <c r="D198" t="s">
        <v>74</v>
      </c>
      <c r="E198" s="10">
        <v>9245.5466142366913</v>
      </c>
      <c r="F198" s="10">
        <v>434630</v>
      </c>
      <c r="G198" s="11">
        <v>2.1272223763285303E-2</v>
      </c>
    </row>
    <row r="199" spans="1:7" x14ac:dyDescent="0.25">
      <c r="A199">
        <v>25</v>
      </c>
      <c r="B199">
        <v>8</v>
      </c>
      <c r="C199" t="s">
        <v>410</v>
      </c>
      <c r="D199" t="s">
        <v>74</v>
      </c>
      <c r="E199" s="10">
        <v>8974.7279470641297</v>
      </c>
      <c r="F199" s="10">
        <v>419085</v>
      </c>
      <c r="G199" s="11">
        <v>2.1415054098963528E-2</v>
      </c>
    </row>
    <row r="200" spans="1:7" x14ac:dyDescent="0.25">
      <c r="A200">
        <v>25</v>
      </c>
      <c r="B200">
        <v>9</v>
      </c>
      <c r="C200" t="s">
        <v>411</v>
      </c>
      <c r="D200" t="s">
        <v>74</v>
      </c>
      <c r="E200" s="10">
        <v>8031.0223899558096</v>
      </c>
      <c r="F200" s="10">
        <v>367334</v>
      </c>
      <c r="G200" s="11">
        <v>2.1862997680464673E-2</v>
      </c>
    </row>
    <row r="201" spans="1:7" x14ac:dyDescent="0.25">
      <c r="A201">
        <v>26</v>
      </c>
      <c r="B201">
        <v>1</v>
      </c>
      <c r="C201" t="s">
        <v>412</v>
      </c>
      <c r="D201" t="s">
        <v>77</v>
      </c>
      <c r="E201" s="10">
        <v>6818.3080352930792</v>
      </c>
      <c r="F201" s="10">
        <v>301950</v>
      </c>
      <c r="G201" s="11">
        <v>2.2580917487309421E-2</v>
      </c>
    </row>
    <row r="202" spans="1:7" x14ac:dyDescent="0.25">
      <c r="A202">
        <v>26</v>
      </c>
      <c r="B202">
        <v>2</v>
      </c>
      <c r="C202" t="s">
        <v>413</v>
      </c>
      <c r="D202" t="s">
        <v>77</v>
      </c>
      <c r="E202" s="10">
        <v>7713.5462467696298</v>
      </c>
      <c r="F202" s="10">
        <v>354084</v>
      </c>
      <c r="G202" s="11">
        <v>2.1784509457557048E-2</v>
      </c>
    </row>
    <row r="203" spans="1:7" x14ac:dyDescent="0.25">
      <c r="A203">
        <v>26</v>
      </c>
      <c r="B203">
        <v>3</v>
      </c>
      <c r="C203" t="s">
        <v>414</v>
      </c>
      <c r="D203" t="s">
        <v>77</v>
      </c>
      <c r="E203" s="10">
        <v>7994.6004538482302</v>
      </c>
      <c r="F203" s="10">
        <v>358810</v>
      </c>
      <c r="G203" s="11">
        <v>2.2280874150241717E-2</v>
      </c>
    </row>
    <row r="204" spans="1:7" x14ac:dyDescent="0.25">
      <c r="A204">
        <v>26</v>
      </c>
      <c r="B204">
        <v>4</v>
      </c>
      <c r="C204" t="s">
        <v>415</v>
      </c>
      <c r="D204" t="s">
        <v>77</v>
      </c>
      <c r="E204" s="10">
        <v>6819.8023843020301</v>
      </c>
      <c r="F204" s="10">
        <v>304610</v>
      </c>
      <c r="G204" s="11">
        <v>2.238863590920203E-2</v>
      </c>
    </row>
    <row r="205" spans="1:7" x14ac:dyDescent="0.25">
      <c r="A205">
        <v>26</v>
      </c>
      <c r="B205">
        <v>5</v>
      </c>
      <c r="C205" t="s">
        <v>416</v>
      </c>
      <c r="D205" t="s">
        <v>77</v>
      </c>
      <c r="E205" s="10">
        <v>6325.2370066557405</v>
      </c>
      <c r="F205" s="10">
        <v>282725</v>
      </c>
      <c r="G205" s="11">
        <v>2.2372400766312639E-2</v>
      </c>
    </row>
    <row r="206" spans="1:7" x14ac:dyDescent="0.25">
      <c r="A206">
        <v>26</v>
      </c>
      <c r="B206">
        <v>6</v>
      </c>
      <c r="C206" t="s">
        <v>417</v>
      </c>
      <c r="D206" t="s">
        <v>77</v>
      </c>
      <c r="E206" s="10">
        <v>7746.8402646313907</v>
      </c>
      <c r="F206" s="10">
        <v>342815</v>
      </c>
      <c r="G206" s="11">
        <v>2.2597728409291865E-2</v>
      </c>
    </row>
    <row r="207" spans="1:7" x14ac:dyDescent="0.25">
      <c r="A207">
        <v>26</v>
      </c>
      <c r="B207">
        <v>7</v>
      </c>
      <c r="C207" t="s">
        <v>418</v>
      </c>
      <c r="D207" t="s">
        <v>77</v>
      </c>
      <c r="E207" s="10">
        <v>7284.2585052384402</v>
      </c>
      <c r="F207" s="10">
        <v>323260</v>
      </c>
      <c r="G207" s="11">
        <v>2.2533745298640228E-2</v>
      </c>
    </row>
    <row r="208" spans="1:7" x14ac:dyDescent="0.25">
      <c r="A208">
        <v>26</v>
      </c>
      <c r="B208">
        <v>8</v>
      </c>
      <c r="C208" t="s">
        <v>419</v>
      </c>
      <c r="D208" t="s">
        <v>77</v>
      </c>
      <c r="E208" s="10">
        <v>7698.1492566944098</v>
      </c>
      <c r="F208" s="10">
        <v>366334</v>
      </c>
      <c r="G208" s="11">
        <v>2.1014017963646318E-2</v>
      </c>
    </row>
    <row r="209" spans="1:7" x14ac:dyDescent="0.25">
      <c r="A209">
        <v>26</v>
      </c>
      <c r="B209">
        <v>9</v>
      </c>
      <c r="C209" t="s">
        <v>420</v>
      </c>
      <c r="D209" t="s">
        <v>77</v>
      </c>
      <c r="E209" s="10">
        <v>7829.1049747807201</v>
      </c>
      <c r="F209" s="10">
        <v>357315</v>
      </c>
      <c r="G209" s="11">
        <v>2.1910932859747618E-2</v>
      </c>
    </row>
    <row r="210" spans="1:7" x14ac:dyDescent="0.25">
      <c r="A210">
        <v>26</v>
      </c>
      <c r="B210">
        <v>10</v>
      </c>
      <c r="C210" t="s">
        <v>421</v>
      </c>
      <c r="D210" t="s">
        <v>77</v>
      </c>
      <c r="E210" s="10">
        <v>7624.5936434696096</v>
      </c>
      <c r="F210" s="10">
        <v>341020</v>
      </c>
      <c r="G210" s="11">
        <v>2.2358200819510909E-2</v>
      </c>
    </row>
    <row r="211" spans="1:7" x14ac:dyDescent="0.25">
      <c r="A211">
        <v>26</v>
      </c>
      <c r="B211">
        <v>11</v>
      </c>
      <c r="C211" t="s">
        <v>422</v>
      </c>
      <c r="D211" t="s">
        <v>77</v>
      </c>
      <c r="E211" s="10">
        <v>7853.1793957399004</v>
      </c>
      <c r="F211" s="10">
        <v>374505</v>
      </c>
      <c r="G211" s="11">
        <v>2.0969491450687976E-2</v>
      </c>
    </row>
    <row r="212" spans="1:7" x14ac:dyDescent="0.25">
      <c r="A212">
        <v>26</v>
      </c>
      <c r="B212">
        <v>12</v>
      </c>
      <c r="C212" t="s">
        <v>423</v>
      </c>
      <c r="D212" t="s">
        <v>77</v>
      </c>
      <c r="E212" s="10">
        <v>7181.2290551948499</v>
      </c>
      <c r="F212" s="10">
        <v>340099</v>
      </c>
      <c r="G212" s="11">
        <v>2.1115113702759637E-2</v>
      </c>
    </row>
    <row r="213" spans="1:7" x14ac:dyDescent="0.25">
      <c r="A213">
        <v>26</v>
      </c>
      <c r="B213">
        <v>13</v>
      </c>
      <c r="C213" t="s">
        <v>424</v>
      </c>
      <c r="D213" t="s">
        <v>77</v>
      </c>
      <c r="E213" s="10">
        <v>5654.9614374338498</v>
      </c>
      <c r="F213" s="10">
        <v>260440</v>
      </c>
      <c r="G213" s="11">
        <v>2.1713106425410265E-2</v>
      </c>
    </row>
    <row r="214" spans="1:7" x14ac:dyDescent="0.25">
      <c r="A214">
        <v>26</v>
      </c>
      <c r="B214">
        <v>14</v>
      </c>
      <c r="C214" t="s">
        <v>425</v>
      </c>
      <c r="D214" t="s">
        <v>77</v>
      </c>
      <c r="E214" s="10">
        <v>6358.7223014214705</v>
      </c>
      <c r="F214" s="10">
        <v>290530</v>
      </c>
      <c r="G214" s="11">
        <v>2.1886628924453484E-2</v>
      </c>
    </row>
    <row r="215" spans="1:7" x14ac:dyDescent="0.25">
      <c r="A215">
        <v>27</v>
      </c>
      <c r="B215">
        <v>1</v>
      </c>
      <c r="C215" t="s">
        <v>426</v>
      </c>
      <c r="D215" t="s">
        <v>80</v>
      </c>
      <c r="E215" s="10">
        <v>8723.4943840407195</v>
      </c>
      <c r="F215" s="10">
        <v>354529</v>
      </c>
      <c r="G215" s="11">
        <v>2.4605869714581091E-2</v>
      </c>
    </row>
    <row r="216" spans="1:7" x14ac:dyDescent="0.25">
      <c r="A216">
        <v>27</v>
      </c>
      <c r="B216">
        <v>2</v>
      </c>
      <c r="C216" t="s">
        <v>427</v>
      </c>
      <c r="D216" t="s">
        <v>80</v>
      </c>
      <c r="E216" s="10">
        <v>8121.1073886306904</v>
      </c>
      <c r="F216" s="10">
        <v>385065</v>
      </c>
      <c r="G216" s="11">
        <v>2.1090224737721399E-2</v>
      </c>
    </row>
    <row r="217" spans="1:7" x14ac:dyDescent="0.25">
      <c r="A217">
        <v>27</v>
      </c>
      <c r="B217">
        <v>3</v>
      </c>
      <c r="C217" t="s">
        <v>428</v>
      </c>
      <c r="D217" t="s">
        <v>80</v>
      </c>
      <c r="E217" s="10">
        <v>8073.7348410333498</v>
      </c>
      <c r="F217" s="10">
        <v>388300</v>
      </c>
      <c r="G217" s="11">
        <v>2.0792518261739248E-2</v>
      </c>
    </row>
    <row r="218" spans="1:7" x14ac:dyDescent="0.25">
      <c r="A218">
        <v>27</v>
      </c>
      <c r="B218">
        <v>4</v>
      </c>
      <c r="C218" t="s">
        <v>429</v>
      </c>
      <c r="D218" t="s">
        <v>80</v>
      </c>
      <c r="E218" s="10">
        <v>8193.4504122946</v>
      </c>
      <c r="F218" s="10">
        <v>367875</v>
      </c>
      <c r="G218" s="11">
        <v>2.2272376248167448E-2</v>
      </c>
    </row>
    <row r="219" spans="1:7" x14ac:dyDescent="0.25">
      <c r="A219">
        <v>27</v>
      </c>
      <c r="B219">
        <v>5</v>
      </c>
      <c r="C219" t="s">
        <v>430</v>
      </c>
      <c r="D219" t="s">
        <v>80</v>
      </c>
      <c r="E219" s="10">
        <v>8384.2832743652707</v>
      </c>
      <c r="F219" s="10">
        <v>399115</v>
      </c>
      <c r="G219" s="11">
        <v>2.1007186586235221E-2</v>
      </c>
    </row>
    <row r="220" spans="1:7" x14ac:dyDescent="0.25">
      <c r="A220">
        <v>27</v>
      </c>
      <c r="B220">
        <v>6</v>
      </c>
      <c r="C220" t="s">
        <v>431</v>
      </c>
      <c r="D220" t="s">
        <v>80</v>
      </c>
      <c r="E220" s="10">
        <v>8568.4682221195508</v>
      </c>
      <c r="F220" s="10">
        <v>383695</v>
      </c>
      <c r="G220" s="11">
        <v>2.2331456553042261E-2</v>
      </c>
    </row>
    <row r="221" spans="1:7" x14ac:dyDescent="0.25">
      <c r="A221">
        <v>27</v>
      </c>
      <c r="B221">
        <v>7</v>
      </c>
      <c r="C221" t="s">
        <v>432</v>
      </c>
      <c r="D221" t="s">
        <v>80</v>
      </c>
      <c r="E221" s="10">
        <v>7794.2927260189499</v>
      </c>
      <c r="F221" s="10">
        <v>335860</v>
      </c>
      <c r="G221" s="11">
        <v>2.3206969350380961E-2</v>
      </c>
    </row>
    <row r="222" spans="1:7" x14ac:dyDescent="0.25">
      <c r="A222">
        <v>27</v>
      </c>
      <c r="B222">
        <v>8</v>
      </c>
      <c r="C222" t="s">
        <v>433</v>
      </c>
      <c r="D222" t="s">
        <v>80</v>
      </c>
      <c r="E222" s="10">
        <v>7419.3133920362598</v>
      </c>
      <c r="F222" s="10">
        <v>317015</v>
      </c>
      <c r="G222" s="11">
        <v>2.3403666678347271E-2</v>
      </c>
    </row>
    <row r="223" spans="1:7" x14ac:dyDescent="0.25">
      <c r="A223">
        <v>28</v>
      </c>
      <c r="B223">
        <v>1</v>
      </c>
      <c r="C223" t="s">
        <v>434</v>
      </c>
      <c r="D223" t="s">
        <v>83</v>
      </c>
      <c r="E223" s="10">
        <v>7252.3004070751604</v>
      </c>
      <c r="F223" s="10">
        <v>328680</v>
      </c>
      <c r="G223" s="11">
        <v>2.2064927610670439E-2</v>
      </c>
    </row>
    <row r="224" spans="1:7" x14ac:dyDescent="0.25">
      <c r="A224">
        <v>28</v>
      </c>
      <c r="B224">
        <v>2</v>
      </c>
      <c r="C224" t="s">
        <v>435</v>
      </c>
      <c r="D224" t="s">
        <v>83</v>
      </c>
      <c r="E224" s="10">
        <v>6275.4901463547694</v>
      </c>
      <c r="F224" s="10">
        <v>265050</v>
      </c>
      <c r="G224" s="11">
        <v>2.3676627603677683E-2</v>
      </c>
    </row>
    <row r="225" spans="1:7" x14ac:dyDescent="0.25">
      <c r="A225">
        <v>28</v>
      </c>
      <c r="B225">
        <v>3</v>
      </c>
      <c r="C225" t="s">
        <v>436</v>
      </c>
      <c r="D225" t="s">
        <v>83</v>
      </c>
      <c r="E225" s="10">
        <v>7283.7522503381297</v>
      </c>
      <c r="F225" s="10">
        <v>318390</v>
      </c>
      <c r="G225" s="11">
        <v>2.2876824807117464E-2</v>
      </c>
    </row>
    <row r="226" spans="1:7" x14ac:dyDescent="0.25">
      <c r="A226">
        <v>28</v>
      </c>
      <c r="B226">
        <v>4</v>
      </c>
      <c r="C226" t="s">
        <v>437</v>
      </c>
      <c r="D226" t="s">
        <v>83</v>
      </c>
      <c r="E226" s="10">
        <v>6719.1650394019198</v>
      </c>
      <c r="F226" s="10">
        <v>316415</v>
      </c>
      <c r="G226" s="11">
        <v>2.1235292383110536E-2</v>
      </c>
    </row>
    <row r="227" spans="1:7" x14ac:dyDescent="0.25">
      <c r="A227">
        <v>29</v>
      </c>
      <c r="B227">
        <v>1</v>
      </c>
      <c r="C227" t="s">
        <v>438</v>
      </c>
      <c r="D227" t="s">
        <v>86</v>
      </c>
      <c r="E227" s="10">
        <v>7748.4705998423997</v>
      </c>
      <c r="F227" s="10">
        <v>355820</v>
      </c>
      <c r="G227" s="11">
        <v>2.1776377381379348E-2</v>
      </c>
    </row>
    <row r="228" spans="1:7" x14ac:dyDescent="0.25">
      <c r="A228">
        <v>29</v>
      </c>
      <c r="B228">
        <v>2</v>
      </c>
      <c r="C228" t="s">
        <v>439</v>
      </c>
      <c r="D228" t="s">
        <v>86</v>
      </c>
      <c r="E228" s="10">
        <v>7997.03161617359</v>
      </c>
      <c r="F228" s="10">
        <v>394260</v>
      </c>
      <c r="G228" s="11">
        <v>2.028364940945972E-2</v>
      </c>
    </row>
    <row r="229" spans="1:7" x14ac:dyDescent="0.25">
      <c r="A229">
        <v>29</v>
      </c>
      <c r="B229">
        <v>3</v>
      </c>
      <c r="C229" t="s">
        <v>440</v>
      </c>
      <c r="D229" t="s">
        <v>86</v>
      </c>
      <c r="E229" s="10">
        <v>8532.5623074697996</v>
      </c>
      <c r="F229" s="10">
        <v>387460</v>
      </c>
      <c r="G229" s="11">
        <v>2.2021788849093584E-2</v>
      </c>
    </row>
    <row r="230" spans="1:7" x14ac:dyDescent="0.25">
      <c r="A230">
        <v>29</v>
      </c>
      <c r="B230">
        <v>4</v>
      </c>
      <c r="C230" t="s">
        <v>441</v>
      </c>
      <c r="D230" t="s">
        <v>86</v>
      </c>
      <c r="E230" s="10">
        <v>7760.7569833653597</v>
      </c>
      <c r="F230" s="10">
        <v>340930</v>
      </c>
      <c r="G230" s="11">
        <v>2.2763490990424309E-2</v>
      </c>
    </row>
    <row r="231" spans="1:7" x14ac:dyDescent="0.25">
      <c r="A231">
        <v>29</v>
      </c>
      <c r="B231">
        <v>5</v>
      </c>
      <c r="C231" t="s">
        <v>442</v>
      </c>
      <c r="D231" t="s">
        <v>86</v>
      </c>
      <c r="E231" s="10">
        <v>7972.56411378957</v>
      </c>
      <c r="F231" s="10">
        <v>377660</v>
      </c>
      <c r="G231" s="11">
        <v>2.1110427669834161E-2</v>
      </c>
    </row>
    <row r="232" spans="1:7" x14ac:dyDescent="0.25">
      <c r="A232">
        <v>29</v>
      </c>
      <c r="B232">
        <v>6</v>
      </c>
      <c r="C232" t="s">
        <v>443</v>
      </c>
      <c r="D232" t="s">
        <v>86</v>
      </c>
      <c r="E232" s="10">
        <v>8194.8929424075195</v>
      </c>
      <c r="F232" s="10">
        <v>371005</v>
      </c>
      <c r="G232" s="11">
        <v>2.2088362535296072E-2</v>
      </c>
    </row>
    <row r="233" spans="1:7" x14ac:dyDescent="0.25">
      <c r="A233">
        <v>29</v>
      </c>
      <c r="B233">
        <v>7</v>
      </c>
      <c r="C233" t="s">
        <v>444</v>
      </c>
      <c r="D233" t="s">
        <v>86</v>
      </c>
      <c r="E233" s="10">
        <v>7561.3683467184001</v>
      </c>
      <c r="F233" s="10">
        <v>357430</v>
      </c>
      <c r="G233" s="11">
        <v>2.1154822893205381E-2</v>
      </c>
    </row>
    <row r="234" spans="1:7" x14ac:dyDescent="0.25">
      <c r="A234">
        <v>29</v>
      </c>
      <c r="B234">
        <v>8</v>
      </c>
      <c r="C234" t="s">
        <v>445</v>
      </c>
      <c r="D234" t="s">
        <v>86</v>
      </c>
      <c r="E234" s="10">
        <v>7278.5522490989997</v>
      </c>
      <c r="F234" s="10">
        <v>303545</v>
      </c>
      <c r="G234" s="11">
        <v>2.3978494948356913E-2</v>
      </c>
    </row>
    <row r="235" spans="1:7" x14ac:dyDescent="0.25">
      <c r="A235">
        <v>30</v>
      </c>
      <c r="B235">
        <v>0</v>
      </c>
      <c r="C235" t="s">
        <v>446</v>
      </c>
      <c r="D235" t="s">
        <v>89</v>
      </c>
      <c r="E235" s="10">
        <v>10960.177325479201</v>
      </c>
      <c r="F235" s="10">
        <v>507245</v>
      </c>
      <c r="G235" s="11">
        <v>2.1607265375665013E-2</v>
      </c>
    </row>
    <row r="236" spans="1:7" x14ac:dyDescent="0.25">
      <c r="A236">
        <v>31</v>
      </c>
      <c r="B236">
        <v>1</v>
      </c>
      <c r="C236" t="s">
        <v>447</v>
      </c>
      <c r="D236" t="s">
        <v>92</v>
      </c>
      <c r="E236" s="10">
        <v>7333.1044292762699</v>
      </c>
      <c r="F236" s="10">
        <v>337959</v>
      </c>
      <c r="G236" s="11">
        <v>2.1698207265604022E-2</v>
      </c>
    </row>
    <row r="237" spans="1:7" x14ac:dyDescent="0.25">
      <c r="A237">
        <v>31</v>
      </c>
      <c r="B237">
        <v>2</v>
      </c>
      <c r="C237" t="s">
        <v>448</v>
      </c>
      <c r="D237" t="s">
        <v>92</v>
      </c>
      <c r="E237" s="10">
        <v>7025.0590990532301</v>
      </c>
      <c r="F237" s="10">
        <v>346899</v>
      </c>
      <c r="G237" s="11">
        <v>2.0251021476145017E-2</v>
      </c>
    </row>
    <row r="238" spans="1:7" x14ac:dyDescent="0.25">
      <c r="A238">
        <v>31</v>
      </c>
      <c r="B238">
        <v>3</v>
      </c>
      <c r="C238" t="s">
        <v>449</v>
      </c>
      <c r="D238" t="s">
        <v>92</v>
      </c>
      <c r="E238" s="10">
        <v>6870.4186707610806</v>
      </c>
      <c r="F238" s="10">
        <v>308970</v>
      </c>
      <c r="G238" s="11">
        <v>2.2236523516073019E-2</v>
      </c>
    </row>
    <row r="239" spans="1:7" x14ac:dyDescent="0.25">
      <c r="A239">
        <v>32</v>
      </c>
      <c r="B239">
        <v>1</v>
      </c>
      <c r="C239" t="s">
        <v>450</v>
      </c>
      <c r="D239" t="s">
        <v>95</v>
      </c>
      <c r="E239" s="10">
        <v>5016.4298193861896</v>
      </c>
      <c r="F239" s="10">
        <v>319570</v>
      </c>
      <c r="G239" s="11">
        <v>1.5697436616034639E-2</v>
      </c>
    </row>
    <row r="240" spans="1:7" x14ac:dyDescent="0.25">
      <c r="A240">
        <v>32</v>
      </c>
      <c r="B240">
        <v>2</v>
      </c>
      <c r="C240" t="s">
        <v>451</v>
      </c>
      <c r="D240" t="s">
        <v>95</v>
      </c>
      <c r="E240" s="10">
        <v>6861.4534158465904</v>
      </c>
      <c r="F240" s="10">
        <v>342000</v>
      </c>
      <c r="G240" s="11">
        <v>2.0062729286101141E-2</v>
      </c>
    </row>
    <row r="241" spans="1:7" x14ac:dyDescent="0.25">
      <c r="A241">
        <v>32</v>
      </c>
      <c r="B241">
        <v>3</v>
      </c>
      <c r="C241" t="s">
        <v>452</v>
      </c>
      <c r="D241" t="s">
        <v>95</v>
      </c>
      <c r="E241" s="10">
        <v>6978.9426645571302</v>
      </c>
      <c r="F241" s="10">
        <v>390345</v>
      </c>
      <c r="G241" s="11">
        <v>1.7878908823110658E-2</v>
      </c>
    </row>
    <row r="242" spans="1:7" x14ac:dyDescent="0.25">
      <c r="A242">
        <v>32</v>
      </c>
      <c r="B242">
        <v>4</v>
      </c>
      <c r="C242" t="s">
        <v>453</v>
      </c>
      <c r="D242" t="s">
        <v>95</v>
      </c>
      <c r="E242" s="10">
        <v>6035.7839118893698</v>
      </c>
      <c r="F242" s="10">
        <v>318700</v>
      </c>
      <c r="G242" s="11">
        <v>1.8938763451174678E-2</v>
      </c>
    </row>
    <row r="243" spans="1:7" x14ac:dyDescent="0.25">
      <c r="A243">
        <v>33</v>
      </c>
      <c r="B243">
        <v>1</v>
      </c>
      <c r="C243" t="s">
        <v>454</v>
      </c>
      <c r="D243" t="s">
        <v>98</v>
      </c>
      <c r="E243" s="10">
        <v>7859.6491394599107</v>
      </c>
      <c r="F243" s="10">
        <v>370415</v>
      </c>
      <c r="G243" s="11">
        <v>2.1218495847792101E-2</v>
      </c>
    </row>
    <row r="244" spans="1:7" x14ac:dyDescent="0.25">
      <c r="A244">
        <v>33</v>
      </c>
      <c r="B244">
        <v>2</v>
      </c>
      <c r="C244" t="s">
        <v>455</v>
      </c>
      <c r="D244" t="s">
        <v>98</v>
      </c>
      <c r="E244" s="10">
        <v>7942.38086630203</v>
      </c>
      <c r="F244" s="10">
        <v>353610</v>
      </c>
      <c r="G244" s="11">
        <v>2.2460849145391901E-2</v>
      </c>
    </row>
    <row r="245" spans="1:7" x14ac:dyDescent="0.25">
      <c r="A245">
        <v>34</v>
      </c>
      <c r="B245">
        <v>1</v>
      </c>
      <c r="C245" t="s">
        <v>456</v>
      </c>
      <c r="D245" t="s">
        <v>101</v>
      </c>
      <c r="E245" s="10">
        <v>7757.9089691409799</v>
      </c>
      <c r="F245" s="10">
        <v>357860</v>
      </c>
      <c r="G245" s="11">
        <v>2.1678614455767561E-2</v>
      </c>
    </row>
    <row r="246" spans="1:7" x14ac:dyDescent="0.25">
      <c r="A246">
        <v>34</v>
      </c>
      <c r="B246">
        <v>2</v>
      </c>
      <c r="C246" t="s">
        <v>457</v>
      </c>
      <c r="D246" t="s">
        <v>101</v>
      </c>
      <c r="E246" s="10">
        <v>7106.4539028465397</v>
      </c>
      <c r="F246" s="10">
        <v>331780</v>
      </c>
      <c r="G246" s="11">
        <v>2.1419175064339442E-2</v>
      </c>
    </row>
    <row r="247" spans="1:7" x14ac:dyDescent="0.25">
      <c r="A247">
        <v>34</v>
      </c>
      <c r="B247">
        <v>3</v>
      </c>
      <c r="C247" t="s">
        <v>458</v>
      </c>
      <c r="D247" t="s">
        <v>101</v>
      </c>
      <c r="E247" s="10">
        <v>7939.8798483340606</v>
      </c>
      <c r="F247" s="10">
        <v>356315</v>
      </c>
      <c r="G247" s="11">
        <v>2.2283316302524621E-2</v>
      </c>
    </row>
    <row r="248" spans="1:7" x14ac:dyDescent="0.25">
      <c r="A248">
        <v>34</v>
      </c>
      <c r="B248">
        <v>4</v>
      </c>
      <c r="C248" t="s">
        <v>459</v>
      </c>
      <c r="D248" t="s">
        <v>101</v>
      </c>
      <c r="E248" s="10">
        <v>7201.31708321926</v>
      </c>
      <c r="F248" s="10">
        <v>347540</v>
      </c>
      <c r="G248" s="11">
        <v>2.0720829496516258E-2</v>
      </c>
    </row>
    <row r="249" spans="1:7" x14ac:dyDescent="0.25">
      <c r="A249">
        <v>34</v>
      </c>
      <c r="B249">
        <v>5</v>
      </c>
      <c r="C249" t="s">
        <v>460</v>
      </c>
      <c r="D249" t="s">
        <v>101</v>
      </c>
      <c r="E249" s="10">
        <v>7717.1156656641806</v>
      </c>
      <c r="F249" s="10">
        <v>379010</v>
      </c>
      <c r="G249" s="11">
        <v>2.0361245522978761E-2</v>
      </c>
    </row>
    <row r="250" spans="1:7" x14ac:dyDescent="0.25">
      <c r="A250">
        <v>34</v>
      </c>
      <c r="B250">
        <v>6</v>
      </c>
      <c r="C250" t="s">
        <v>461</v>
      </c>
      <c r="D250" t="s">
        <v>101</v>
      </c>
      <c r="E250" s="10">
        <v>7038.9343252020508</v>
      </c>
      <c r="F250" s="10">
        <v>361860</v>
      </c>
      <c r="G250" s="11">
        <v>1.9452092867965651E-2</v>
      </c>
    </row>
    <row r="251" spans="1:7" x14ac:dyDescent="0.25">
      <c r="A251">
        <v>34</v>
      </c>
      <c r="B251">
        <v>7</v>
      </c>
      <c r="C251" t="s">
        <v>462</v>
      </c>
      <c r="D251" t="s">
        <v>101</v>
      </c>
      <c r="E251" s="10">
        <v>7483.9879601908397</v>
      </c>
      <c r="F251" s="10">
        <v>385405</v>
      </c>
      <c r="G251" s="11">
        <v>1.9418502510841425E-2</v>
      </c>
    </row>
    <row r="252" spans="1:7" x14ac:dyDescent="0.25">
      <c r="A252">
        <v>34</v>
      </c>
      <c r="B252">
        <v>8</v>
      </c>
      <c r="C252" t="s">
        <v>463</v>
      </c>
      <c r="D252" t="s">
        <v>101</v>
      </c>
      <c r="E252" s="10">
        <v>7321.7794901341504</v>
      </c>
      <c r="F252" s="10">
        <v>398965</v>
      </c>
      <c r="G252" s="11">
        <v>1.835193435548018E-2</v>
      </c>
    </row>
    <row r="253" spans="1:7" x14ac:dyDescent="0.25">
      <c r="A253">
        <v>34</v>
      </c>
      <c r="B253">
        <v>9</v>
      </c>
      <c r="C253" t="s">
        <v>464</v>
      </c>
      <c r="D253" t="s">
        <v>101</v>
      </c>
      <c r="E253" s="10">
        <v>7291.1915006938198</v>
      </c>
      <c r="F253" s="10">
        <v>366155</v>
      </c>
      <c r="G253" s="11">
        <v>1.9912855213485601E-2</v>
      </c>
    </row>
    <row r="254" spans="1:7" x14ac:dyDescent="0.25">
      <c r="A254">
        <v>34</v>
      </c>
      <c r="B254">
        <v>10</v>
      </c>
      <c r="C254" t="s">
        <v>465</v>
      </c>
      <c r="D254" t="s">
        <v>101</v>
      </c>
      <c r="E254" s="10">
        <v>7541.2887601306702</v>
      </c>
      <c r="F254" s="10">
        <v>349285</v>
      </c>
      <c r="G254" s="11">
        <v>2.1590645919895415E-2</v>
      </c>
    </row>
    <row r="255" spans="1:7" x14ac:dyDescent="0.25">
      <c r="A255">
        <v>34</v>
      </c>
      <c r="B255">
        <v>11</v>
      </c>
      <c r="C255" t="s">
        <v>466</v>
      </c>
      <c r="D255" t="s">
        <v>101</v>
      </c>
      <c r="E255" s="10">
        <v>7649.8862947013804</v>
      </c>
      <c r="F255" s="10">
        <v>385965</v>
      </c>
      <c r="G255" s="11">
        <v>1.9820155440781886E-2</v>
      </c>
    </row>
    <row r="256" spans="1:7" x14ac:dyDescent="0.25">
      <c r="A256">
        <v>34</v>
      </c>
      <c r="B256">
        <v>12</v>
      </c>
      <c r="C256" t="s">
        <v>467</v>
      </c>
      <c r="D256" t="s">
        <v>101</v>
      </c>
      <c r="E256" s="10">
        <v>7477.7875363302401</v>
      </c>
      <c r="F256" s="10">
        <v>370445</v>
      </c>
      <c r="G256" s="11">
        <v>2.0185958877377858E-2</v>
      </c>
    </row>
    <row r="257" spans="1:7" x14ac:dyDescent="0.25">
      <c r="A257">
        <v>35</v>
      </c>
      <c r="B257">
        <v>1</v>
      </c>
      <c r="C257" t="s">
        <v>468</v>
      </c>
      <c r="D257" t="s">
        <v>104</v>
      </c>
      <c r="E257" s="10">
        <v>7037.1631603854794</v>
      </c>
      <c r="F257" s="10">
        <v>319770</v>
      </c>
      <c r="G257" s="11">
        <v>2.2006952373222876E-2</v>
      </c>
    </row>
    <row r="258" spans="1:7" x14ac:dyDescent="0.25">
      <c r="A258">
        <v>35</v>
      </c>
      <c r="B258">
        <v>2</v>
      </c>
      <c r="C258" t="s">
        <v>469</v>
      </c>
      <c r="D258" t="s">
        <v>104</v>
      </c>
      <c r="E258" s="10">
        <v>5981.9554102680404</v>
      </c>
      <c r="F258" s="10">
        <v>274575</v>
      </c>
      <c r="G258" s="11">
        <v>2.1786234763791462E-2</v>
      </c>
    </row>
    <row r="259" spans="1:7" x14ac:dyDescent="0.25">
      <c r="A259">
        <v>35</v>
      </c>
      <c r="B259">
        <v>3</v>
      </c>
      <c r="C259" t="s">
        <v>470</v>
      </c>
      <c r="D259" t="s">
        <v>104</v>
      </c>
      <c r="E259" s="10">
        <v>6323.7524145241405</v>
      </c>
      <c r="F259" s="10">
        <v>288400</v>
      </c>
      <c r="G259" s="11">
        <v>2.1927019467836824E-2</v>
      </c>
    </row>
    <row r="260" spans="1:7" x14ac:dyDescent="0.25">
      <c r="A260">
        <v>36</v>
      </c>
      <c r="B260">
        <v>1</v>
      </c>
      <c r="C260" t="s">
        <v>471</v>
      </c>
      <c r="D260" t="s">
        <v>107</v>
      </c>
      <c r="E260" s="10">
        <v>7668.4336654093695</v>
      </c>
      <c r="F260" s="10">
        <v>353110</v>
      </c>
      <c r="G260" s="11">
        <v>2.1716840829796295E-2</v>
      </c>
    </row>
    <row r="261" spans="1:7" x14ac:dyDescent="0.25">
      <c r="A261">
        <v>36</v>
      </c>
      <c r="B261">
        <v>2</v>
      </c>
      <c r="C261" t="s">
        <v>472</v>
      </c>
      <c r="D261" t="s">
        <v>107</v>
      </c>
      <c r="E261" s="10">
        <v>7907.8694096580002</v>
      </c>
      <c r="F261" s="10">
        <v>369810</v>
      </c>
      <c r="G261" s="11">
        <v>2.1383600794078042E-2</v>
      </c>
    </row>
    <row r="262" spans="1:7" x14ac:dyDescent="0.25">
      <c r="A262">
        <v>36</v>
      </c>
      <c r="B262">
        <v>3</v>
      </c>
      <c r="C262" t="s">
        <v>473</v>
      </c>
      <c r="D262" t="s">
        <v>107</v>
      </c>
      <c r="E262" s="10">
        <v>7202.8947609481902</v>
      </c>
      <c r="F262" s="10">
        <v>351943</v>
      </c>
      <c r="G262" s="11">
        <v>2.0466083317321811E-2</v>
      </c>
    </row>
    <row r="263" spans="1:7" x14ac:dyDescent="0.25">
      <c r="A263">
        <v>36</v>
      </c>
      <c r="B263">
        <v>4</v>
      </c>
      <c r="C263" t="s">
        <v>474</v>
      </c>
      <c r="D263" t="s">
        <v>107</v>
      </c>
      <c r="E263" s="10">
        <v>7856.5617256226105</v>
      </c>
      <c r="F263" s="10">
        <v>366735</v>
      </c>
      <c r="G263" s="11">
        <v>2.1422994057350975E-2</v>
      </c>
    </row>
    <row r="264" spans="1:7" x14ac:dyDescent="0.25">
      <c r="A264">
        <v>36</v>
      </c>
      <c r="B264">
        <v>5</v>
      </c>
      <c r="C264" t="s">
        <v>475</v>
      </c>
      <c r="D264" t="s">
        <v>107</v>
      </c>
      <c r="E264" s="10">
        <v>8911.6161178310704</v>
      </c>
      <c r="F264" s="10">
        <v>368179</v>
      </c>
      <c r="G264" s="11">
        <v>2.4204574725421792E-2</v>
      </c>
    </row>
    <row r="265" spans="1:7" x14ac:dyDescent="0.25">
      <c r="A265">
        <v>36</v>
      </c>
      <c r="B265">
        <v>6</v>
      </c>
      <c r="C265" t="s">
        <v>476</v>
      </c>
      <c r="D265" t="s">
        <v>107</v>
      </c>
      <c r="E265" s="10">
        <v>7111.6146411406899</v>
      </c>
      <c r="F265" s="10">
        <v>357365</v>
      </c>
      <c r="G265" s="11">
        <v>1.9900143106181885E-2</v>
      </c>
    </row>
    <row r="266" spans="1:7" x14ac:dyDescent="0.25">
      <c r="A266">
        <v>36</v>
      </c>
      <c r="B266">
        <v>7</v>
      </c>
      <c r="C266" t="s">
        <v>477</v>
      </c>
      <c r="D266" t="s">
        <v>107</v>
      </c>
      <c r="E266" s="10">
        <v>6454.3831410172297</v>
      </c>
      <c r="F266" s="10">
        <v>349865</v>
      </c>
      <c r="G266" s="11">
        <v>1.8448210426928187E-2</v>
      </c>
    </row>
    <row r="267" spans="1:7" x14ac:dyDescent="0.25">
      <c r="A267">
        <v>36</v>
      </c>
      <c r="B267">
        <v>8</v>
      </c>
      <c r="C267" t="s">
        <v>478</v>
      </c>
      <c r="D267" t="s">
        <v>107</v>
      </c>
      <c r="E267" s="10">
        <v>8140.0232946316301</v>
      </c>
      <c r="F267" s="10">
        <v>350448</v>
      </c>
      <c r="G267" s="11">
        <v>2.3227478241084641E-2</v>
      </c>
    </row>
    <row r="268" spans="1:7" x14ac:dyDescent="0.25">
      <c r="A268">
        <v>36</v>
      </c>
      <c r="B268">
        <v>9</v>
      </c>
      <c r="C268" t="s">
        <v>479</v>
      </c>
      <c r="D268" t="s">
        <v>107</v>
      </c>
      <c r="E268" s="10">
        <v>8095.0109721092504</v>
      </c>
      <c r="F268" s="10">
        <v>350080</v>
      </c>
      <c r="G268" s="11">
        <v>2.3123317447752659E-2</v>
      </c>
    </row>
    <row r="269" spans="1:7" x14ac:dyDescent="0.25">
      <c r="A269">
        <v>36</v>
      </c>
      <c r="B269">
        <v>10</v>
      </c>
      <c r="C269" t="s">
        <v>480</v>
      </c>
      <c r="D269" t="s">
        <v>107</v>
      </c>
      <c r="E269" s="10">
        <v>6804.4584282992701</v>
      </c>
      <c r="F269" s="10">
        <v>383015</v>
      </c>
      <c r="G269" s="11">
        <v>1.77655142182402E-2</v>
      </c>
    </row>
    <row r="270" spans="1:7" x14ac:dyDescent="0.25">
      <c r="A270">
        <v>36</v>
      </c>
      <c r="B270">
        <v>11</v>
      </c>
      <c r="C270" t="s">
        <v>481</v>
      </c>
      <c r="D270" t="s">
        <v>107</v>
      </c>
      <c r="E270" s="10">
        <v>7274.3250105954103</v>
      </c>
      <c r="F270" s="10">
        <v>329445</v>
      </c>
      <c r="G270" s="11">
        <v>2.2080544584362823E-2</v>
      </c>
    </row>
    <row r="271" spans="1:7" x14ac:dyDescent="0.25">
      <c r="A271">
        <v>36</v>
      </c>
      <c r="B271">
        <v>12</v>
      </c>
      <c r="C271" t="s">
        <v>482</v>
      </c>
      <c r="D271" t="s">
        <v>107</v>
      </c>
      <c r="E271" s="10">
        <v>7774.8622217775701</v>
      </c>
      <c r="F271" s="10">
        <v>442345</v>
      </c>
      <c r="G271" s="11">
        <v>1.7576466834207622E-2</v>
      </c>
    </row>
    <row r="272" spans="1:7" x14ac:dyDescent="0.25">
      <c r="A272">
        <v>36</v>
      </c>
      <c r="B272">
        <v>13</v>
      </c>
      <c r="C272" t="s">
        <v>483</v>
      </c>
      <c r="D272" t="s">
        <v>107</v>
      </c>
      <c r="E272" s="10">
        <v>7456.1598742058104</v>
      </c>
      <c r="F272" s="10">
        <v>361770</v>
      </c>
      <c r="G272" s="11">
        <v>2.0610221616512731E-2</v>
      </c>
    </row>
    <row r="273" spans="1:7" x14ac:dyDescent="0.25">
      <c r="A273">
        <v>36</v>
      </c>
      <c r="B273">
        <v>14</v>
      </c>
      <c r="C273" t="s">
        <v>484</v>
      </c>
      <c r="D273" t="s">
        <v>107</v>
      </c>
      <c r="E273" s="10">
        <v>6753.3687745012194</v>
      </c>
      <c r="F273" s="10">
        <v>347880</v>
      </c>
      <c r="G273" s="11">
        <v>1.9412926223126421E-2</v>
      </c>
    </row>
    <row r="274" spans="1:7" x14ac:dyDescent="0.25">
      <c r="A274">
        <v>36</v>
      </c>
      <c r="B274">
        <v>15</v>
      </c>
      <c r="C274" t="s">
        <v>485</v>
      </c>
      <c r="D274" t="s">
        <v>107</v>
      </c>
      <c r="E274" s="10">
        <v>6428.5207484531193</v>
      </c>
      <c r="F274" s="10">
        <v>282975</v>
      </c>
      <c r="G274" s="11">
        <v>2.2717627876855266E-2</v>
      </c>
    </row>
    <row r="275" spans="1:7" x14ac:dyDescent="0.25">
      <c r="A275">
        <v>36</v>
      </c>
      <c r="B275">
        <v>16</v>
      </c>
      <c r="C275" t="s">
        <v>486</v>
      </c>
      <c r="D275" t="s">
        <v>107</v>
      </c>
      <c r="E275" s="10">
        <v>8031.0953034295508</v>
      </c>
      <c r="F275" s="10">
        <v>351830</v>
      </c>
      <c r="G275" s="11">
        <v>2.2826635885028423E-2</v>
      </c>
    </row>
    <row r="276" spans="1:7" x14ac:dyDescent="0.25">
      <c r="A276">
        <v>36</v>
      </c>
      <c r="B276">
        <v>17</v>
      </c>
      <c r="C276" t="s">
        <v>487</v>
      </c>
      <c r="D276" t="s">
        <v>107</v>
      </c>
      <c r="E276" s="10">
        <v>7545.8139005014</v>
      </c>
      <c r="F276" s="10">
        <v>360303</v>
      </c>
      <c r="G276" s="11">
        <v>2.0942967170690781E-2</v>
      </c>
    </row>
    <row r="277" spans="1:7" x14ac:dyDescent="0.25">
      <c r="A277">
        <v>36</v>
      </c>
      <c r="B277">
        <v>18</v>
      </c>
      <c r="C277" t="s">
        <v>488</v>
      </c>
      <c r="D277" t="s">
        <v>107</v>
      </c>
      <c r="E277" s="10">
        <v>7510.3710579073904</v>
      </c>
      <c r="F277" s="10">
        <v>345590</v>
      </c>
      <c r="G277" s="11">
        <v>2.1732026557213433E-2</v>
      </c>
    </row>
    <row r="278" spans="1:7" x14ac:dyDescent="0.25">
      <c r="A278">
        <v>36</v>
      </c>
      <c r="B278">
        <v>19</v>
      </c>
      <c r="C278" t="s">
        <v>489</v>
      </c>
      <c r="D278" t="s">
        <v>107</v>
      </c>
      <c r="E278" s="10">
        <v>7461.4778679400897</v>
      </c>
      <c r="F278" s="10">
        <v>331159</v>
      </c>
      <c r="G278" s="11">
        <v>2.2531405964929505E-2</v>
      </c>
    </row>
    <row r="279" spans="1:7" x14ac:dyDescent="0.25">
      <c r="A279">
        <v>36</v>
      </c>
      <c r="B279">
        <v>20</v>
      </c>
      <c r="C279" t="s">
        <v>490</v>
      </c>
      <c r="D279" t="s">
        <v>107</v>
      </c>
      <c r="E279" s="10">
        <v>9022.2118845677487</v>
      </c>
      <c r="F279" s="10">
        <v>366720</v>
      </c>
      <c r="G279" s="11">
        <v>2.4602453873712231E-2</v>
      </c>
    </row>
    <row r="280" spans="1:7" x14ac:dyDescent="0.25">
      <c r="A280">
        <v>36</v>
      </c>
      <c r="B280">
        <v>21</v>
      </c>
      <c r="C280" t="s">
        <v>491</v>
      </c>
      <c r="D280" t="s">
        <v>107</v>
      </c>
      <c r="E280" s="10">
        <v>7297.2224931023002</v>
      </c>
      <c r="F280" s="10">
        <v>312380</v>
      </c>
      <c r="G280" s="11">
        <v>2.3360082249511173E-2</v>
      </c>
    </row>
    <row r="281" spans="1:7" x14ac:dyDescent="0.25">
      <c r="A281">
        <v>36</v>
      </c>
      <c r="B281">
        <v>22</v>
      </c>
      <c r="C281" t="s">
        <v>492</v>
      </c>
      <c r="D281" t="s">
        <v>107</v>
      </c>
      <c r="E281" s="10">
        <v>7419.7876798909801</v>
      </c>
      <c r="F281" s="10">
        <v>318820</v>
      </c>
      <c r="G281" s="11">
        <v>2.3272654412806536E-2</v>
      </c>
    </row>
    <row r="282" spans="1:7" x14ac:dyDescent="0.25">
      <c r="A282">
        <v>36</v>
      </c>
      <c r="B282">
        <v>23</v>
      </c>
      <c r="C282" t="s">
        <v>493</v>
      </c>
      <c r="D282" t="s">
        <v>107</v>
      </c>
      <c r="E282" s="10">
        <v>7156.3547937332596</v>
      </c>
      <c r="F282" s="10">
        <v>314180</v>
      </c>
      <c r="G282" s="11">
        <v>2.2777881449275127E-2</v>
      </c>
    </row>
    <row r="283" spans="1:7" x14ac:dyDescent="0.25">
      <c r="A283">
        <v>36</v>
      </c>
      <c r="B283">
        <v>24</v>
      </c>
      <c r="C283" t="s">
        <v>494</v>
      </c>
      <c r="D283" t="s">
        <v>107</v>
      </c>
      <c r="E283" s="10">
        <v>7467.8545162028295</v>
      </c>
      <c r="F283" s="10">
        <v>333895</v>
      </c>
      <c r="G283" s="11">
        <v>2.2365877045786339E-2</v>
      </c>
    </row>
    <row r="284" spans="1:7" x14ac:dyDescent="0.25">
      <c r="A284">
        <v>36</v>
      </c>
      <c r="B284">
        <v>25</v>
      </c>
      <c r="C284" t="s">
        <v>495</v>
      </c>
      <c r="D284" t="s">
        <v>107</v>
      </c>
      <c r="E284" s="10">
        <v>7898.0667748767401</v>
      </c>
      <c r="F284" s="10">
        <v>352685</v>
      </c>
      <c r="G284" s="11">
        <v>2.2394110253843344E-2</v>
      </c>
    </row>
    <row r="285" spans="1:7" x14ac:dyDescent="0.25">
      <c r="A285">
        <v>36</v>
      </c>
      <c r="B285">
        <v>26</v>
      </c>
      <c r="C285" t="s">
        <v>496</v>
      </c>
      <c r="D285" t="s">
        <v>107</v>
      </c>
      <c r="E285" s="10">
        <v>7417.4633951874494</v>
      </c>
      <c r="F285" s="10">
        <v>338475</v>
      </c>
      <c r="G285" s="11">
        <v>2.1914361164598418E-2</v>
      </c>
    </row>
    <row r="286" spans="1:7" x14ac:dyDescent="0.25">
      <c r="A286">
        <v>36</v>
      </c>
      <c r="B286">
        <v>27</v>
      </c>
      <c r="C286" t="s">
        <v>497</v>
      </c>
      <c r="D286" t="s">
        <v>107</v>
      </c>
      <c r="E286" s="10">
        <v>7954.00794934649</v>
      </c>
      <c r="F286" s="10">
        <v>354010</v>
      </c>
      <c r="G286" s="11">
        <v>2.2468314311308975E-2</v>
      </c>
    </row>
    <row r="287" spans="1:7" x14ac:dyDescent="0.25">
      <c r="A287">
        <v>37</v>
      </c>
      <c r="B287">
        <v>1</v>
      </c>
      <c r="C287" t="s">
        <v>498</v>
      </c>
      <c r="D287" t="s">
        <v>110</v>
      </c>
      <c r="E287" s="10">
        <v>7529.6640968085303</v>
      </c>
      <c r="F287" s="10">
        <v>334260</v>
      </c>
      <c r="G287" s="11">
        <v>2.2526368984648267E-2</v>
      </c>
    </row>
    <row r="288" spans="1:7" x14ac:dyDescent="0.25">
      <c r="A288">
        <v>37</v>
      </c>
      <c r="B288">
        <v>2</v>
      </c>
      <c r="C288" t="s">
        <v>499</v>
      </c>
      <c r="D288" t="s">
        <v>110</v>
      </c>
      <c r="E288" s="10">
        <v>8391.7121974196889</v>
      </c>
      <c r="F288" s="10">
        <v>387325</v>
      </c>
      <c r="G288" s="11">
        <v>2.1665816039294364E-2</v>
      </c>
    </row>
    <row r="289" spans="1:7" x14ac:dyDescent="0.25">
      <c r="A289">
        <v>37</v>
      </c>
      <c r="B289">
        <v>3</v>
      </c>
      <c r="C289" t="s">
        <v>500</v>
      </c>
      <c r="D289" t="s">
        <v>110</v>
      </c>
      <c r="E289" s="10">
        <v>7124.4781948498503</v>
      </c>
      <c r="F289" s="10">
        <v>304560</v>
      </c>
      <c r="G289" s="11">
        <v>2.3392691735125593E-2</v>
      </c>
    </row>
    <row r="290" spans="1:7" x14ac:dyDescent="0.25">
      <c r="A290">
        <v>37</v>
      </c>
      <c r="B290">
        <v>4</v>
      </c>
      <c r="C290" t="s">
        <v>501</v>
      </c>
      <c r="D290" t="s">
        <v>110</v>
      </c>
      <c r="E290" s="10">
        <v>9277.3598683304899</v>
      </c>
      <c r="F290" s="10">
        <v>453580</v>
      </c>
      <c r="G290" s="11">
        <v>2.0453635231558909E-2</v>
      </c>
    </row>
    <row r="291" spans="1:7" x14ac:dyDescent="0.25">
      <c r="A291">
        <v>37</v>
      </c>
      <c r="B291">
        <v>5</v>
      </c>
      <c r="C291" t="s">
        <v>502</v>
      </c>
      <c r="D291" t="s">
        <v>110</v>
      </c>
      <c r="E291" s="10">
        <v>7439.1385813840297</v>
      </c>
      <c r="F291" s="10">
        <v>335605</v>
      </c>
      <c r="G291" s="11">
        <v>2.2166352054897958E-2</v>
      </c>
    </row>
    <row r="292" spans="1:7" x14ac:dyDescent="0.25">
      <c r="A292">
        <v>37</v>
      </c>
      <c r="B292">
        <v>6</v>
      </c>
      <c r="C292" t="s">
        <v>503</v>
      </c>
      <c r="D292" t="s">
        <v>110</v>
      </c>
      <c r="E292" s="10">
        <v>7737.1799706644906</v>
      </c>
      <c r="F292" s="10">
        <v>350834</v>
      </c>
      <c r="G292" s="11">
        <v>2.2053677724121638E-2</v>
      </c>
    </row>
    <row r="293" spans="1:7" x14ac:dyDescent="0.25">
      <c r="A293">
        <v>37</v>
      </c>
      <c r="B293">
        <v>7</v>
      </c>
      <c r="C293" t="s">
        <v>504</v>
      </c>
      <c r="D293" t="s">
        <v>110</v>
      </c>
      <c r="E293" s="10">
        <v>7271.6791043139101</v>
      </c>
      <c r="F293" s="10">
        <v>341215</v>
      </c>
      <c r="G293" s="11">
        <v>2.1311135513719826E-2</v>
      </c>
    </row>
    <row r="294" spans="1:7" x14ac:dyDescent="0.25">
      <c r="A294">
        <v>37</v>
      </c>
      <c r="B294">
        <v>8</v>
      </c>
      <c r="C294" t="s">
        <v>505</v>
      </c>
      <c r="D294" t="s">
        <v>110</v>
      </c>
      <c r="E294" s="10">
        <v>7614.6001549713592</v>
      </c>
      <c r="F294" s="10">
        <v>330420</v>
      </c>
      <c r="G294" s="11">
        <v>2.3045215649692388E-2</v>
      </c>
    </row>
    <row r="295" spans="1:7" x14ac:dyDescent="0.25">
      <c r="A295">
        <v>37</v>
      </c>
      <c r="B295">
        <v>9</v>
      </c>
      <c r="C295" t="s">
        <v>506</v>
      </c>
      <c r="D295" t="s">
        <v>110</v>
      </c>
      <c r="E295" s="10">
        <v>7041.9338798018998</v>
      </c>
      <c r="F295" s="10">
        <v>344105</v>
      </c>
      <c r="G295" s="11">
        <v>2.0464491593559814E-2</v>
      </c>
    </row>
    <row r="296" spans="1:7" x14ac:dyDescent="0.25">
      <c r="A296">
        <v>37</v>
      </c>
      <c r="B296">
        <v>10</v>
      </c>
      <c r="C296" t="s">
        <v>507</v>
      </c>
      <c r="D296" t="s">
        <v>110</v>
      </c>
      <c r="E296" s="10">
        <v>7550.4025570031699</v>
      </c>
      <c r="F296" s="10">
        <v>343270</v>
      </c>
      <c r="G296" s="11">
        <v>2.1995521184499576E-2</v>
      </c>
    </row>
    <row r="297" spans="1:7" x14ac:dyDescent="0.25">
      <c r="A297">
        <v>37</v>
      </c>
      <c r="B297">
        <v>11</v>
      </c>
      <c r="C297" t="s">
        <v>508</v>
      </c>
      <c r="D297" t="s">
        <v>110</v>
      </c>
      <c r="E297" s="10">
        <v>7434.3092247725799</v>
      </c>
      <c r="F297" s="10">
        <v>328905</v>
      </c>
      <c r="G297" s="11">
        <v>2.2603211336928841E-2</v>
      </c>
    </row>
    <row r="298" spans="1:7" x14ac:dyDescent="0.25">
      <c r="A298">
        <v>37</v>
      </c>
      <c r="B298">
        <v>12</v>
      </c>
      <c r="C298" t="s">
        <v>509</v>
      </c>
      <c r="D298" t="s">
        <v>110</v>
      </c>
      <c r="E298" s="10">
        <v>8379.0438469114888</v>
      </c>
      <c r="F298" s="10">
        <v>449505</v>
      </c>
      <c r="G298" s="11">
        <v>1.8640602099890966E-2</v>
      </c>
    </row>
    <row r="299" spans="1:7" x14ac:dyDescent="0.25">
      <c r="A299">
        <v>37</v>
      </c>
      <c r="B299">
        <v>13</v>
      </c>
      <c r="C299" t="s">
        <v>510</v>
      </c>
      <c r="D299" t="s">
        <v>110</v>
      </c>
      <c r="E299" s="10">
        <v>7530.0699743120304</v>
      </c>
      <c r="F299" s="10">
        <v>362175</v>
      </c>
      <c r="G299" s="11">
        <v>2.0791247254261146E-2</v>
      </c>
    </row>
    <row r="300" spans="1:7" x14ac:dyDescent="0.25">
      <c r="A300">
        <v>38</v>
      </c>
      <c r="B300">
        <v>0</v>
      </c>
      <c r="C300" t="s">
        <v>511</v>
      </c>
      <c r="D300" t="s">
        <v>113</v>
      </c>
      <c r="E300" s="10">
        <v>9062.1083264869612</v>
      </c>
      <c r="F300" s="10">
        <v>400840</v>
      </c>
      <c r="G300" s="11">
        <v>2.2607794447876861E-2</v>
      </c>
    </row>
    <row r="301" spans="1:7" x14ac:dyDescent="0.25">
      <c r="A301">
        <v>39</v>
      </c>
      <c r="B301">
        <v>1</v>
      </c>
      <c r="C301" t="s">
        <v>512</v>
      </c>
      <c r="D301" t="s">
        <v>116</v>
      </c>
      <c r="E301" s="10">
        <v>7729.8606311352905</v>
      </c>
      <c r="F301" s="10">
        <v>354915</v>
      </c>
      <c r="G301" s="11">
        <v>2.1779470101673051E-2</v>
      </c>
    </row>
    <row r="302" spans="1:7" x14ac:dyDescent="0.25">
      <c r="A302">
        <v>39</v>
      </c>
      <c r="B302">
        <v>2</v>
      </c>
      <c r="C302" t="s">
        <v>513</v>
      </c>
      <c r="D302" t="s">
        <v>116</v>
      </c>
      <c r="E302" s="10">
        <v>7545.1417902968506</v>
      </c>
      <c r="F302" s="10">
        <v>349500</v>
      </c>
      <c r="G302" s="11">
        <v>2.158838852731574E-2</v>
      </c>
    </row>
    <row r="303" spans="1:7" x14ac:dyDescent="0.25">
      <c r="A303">
        <v>39</v>
      </c>
      <c r="B303">
        <v>3</v>
      </c>
      <c r="C303" t="s">
        <v>514</v>
      </c>
      <c r="D303" t="s">
        <v>116</v>
      </c>
      <c r="E303" s="10">
        <v>8219.1425092927911</v>
      </c>
      <c r="F303" s="10">
        <v>390080</v>
      </c>
      <c r="G303" s="11">
        <v>2.1070402249007362E-2</v>
      </c>
    </row>
    <row r="304" spans="1:7" x14ac:dyDescent="0.25">
      <c r="A304">
        <v>39</v>
      </c>
      <c r="B304">
        <v>4</v>
      </c>
      <c r="C304" t="s">
        <v>515</v>
      </c>
      <c r="D304" t="s">
        <v>116</v>
      </c>
      <c r="E304" s="10">
        <v>8390.8167798691611</v>
      </c>
      <c r="F304" s="10">
        <v>333515</v>
      </c>
      <c r="G304" s="11">
        <v>2.5158738826946796E-2</v>
      </c>
    </row>
    <row r="305" spans="1:7" x14ac:dyDescent="0.25">
      <c r="A305">
        <v>39</v>
      </c>
      <c r="B305">
        <v>5</v>
      </c>
      <c r="C305" t="s">
        <v>516</v>
      </c>
      <c r="D305" t="s">
        <v>116</v>
      </c>
      <c r="E305" s="10">
        <v>8424.0872073043902</v>
      </c>
      <c r="F305" s="10">
        <v>363170</v>
      </c>
      <c r="G305" s="11">
        <v>2.3195988675563484E-2</v>
      </c>
    </row>
    <row r="306" spans="1:7" x14ac:dyDescent="0.25">
      <c r="A306">
        <v>39</v>
      </c>
      <c r="B306">
        <v>6</v>
      </c>
      <c r="C306" t="s">
        <v>517</v>
      </c>
      <c r="D306" t="s">
        <v>116</v>
      </c>
      <c r="E306" s="10">
        <v>6778.37607176443</v>
      </c>
      <c r="F306" s="10">
        <v>297880</v>
      </c>
      <c r="G306" s="11">
        <v>2.2755391673708977E-2</v>
      </c>
    </row>
    <row r="307" spans="1:7" x14ac:dyDescent="0.25">
      <c r="A307">
        <v>39</v>
      </c>
      <c r="B307">
        <v>7</v>
      </c>
      <c r="C307" t="s">
        <v>518</v>
      </c>
      <c r="D307" t="s">
        <v>116</v>
      </c>
      <c r="E307" s="10">
        <v>7940.5220543545192</v>
      </c>
      <c r="F307" s="10">
        <v>344765</v>
      </c>
      <c r="G307" s="11">
        <v>2.3031694210127244E-2</v>
      </c>
    </row>
    <row r="308" spans="1:7" x14ac:dyDescent="0.25">
      <c r="A308">
        <v>39</v>
      </c>
      <c r="B308">
        <v>8</v>
      </c>
      <c r="C308" t="s">
        <v>519</v>
      </c>
      <c r="D308" t="s">
        <v>116</v>
      </c>
      <c r="E308" s="10">
        <v>7927.44631507136</v>
      </c>
      <c r="F308" s="10">
        <v>348290</v>
      </c>
      <c r="G308" s="11">
        <v>2.2761050604586292E-2</v>
      </c>
    </row>
    <row r="309" spans="1:7" x14ac:dyDescent="0.25">
      <c r="A309">
        <v>39</v>
      </c>
      <c r="B309">
        <v>9</v>
      </c>
      <c r="C309" t="s">
        <v>520</v>
      </c>
      <c r="D309" t="s">
        <v>116</v>
      </c>
      <c r="E309" s="10">
        <v>7405.3423450833998</v>
      </c>
      <c r="F309" s="10">
        <v>329065</v>
      </c>
      <c r="G309" s="11">
        <v>2.2504193229554645E-2</v>
      </c>
    </row>
    <row r="310" spans="1:7" x14ac:dyDescent="0.25">
      <c r="A310">
        <v>39</v>
      </c>
      <c r="B310">
        <v>10</v>
      </c>
      <c r="C310" t="s">
        <v>521</v>
      </c>
      <c r="D310" t="s">
        <v>116</v>
      </c>
      <c r="E310" s="10">
        <v>7827.3348625298704</v>
      </c>
      <c r="F310" s="10">
        <v>332145</v>
      </c>
      <c r="G310" s="11">
        <v>2.3566017439762364E-2</v>
      </c>
    </row>
    <row r="311" spans="1:7" x14ac:dyDescent="0.25">
      <c r="A311">
        <v>39</v>
      </c>
      <c r="B311">
        <v>11</v>
      </c>
      <c r="C311" t="s">
        <v>522</v>
      </c>
      <c r="D311" t="s">
        <v>116</v>
      </c>
      <c r="E311" s="10">
        <v>7177.1656185479806</v>
      </c>
      <c r="F311" s="10">
        <v>297639</v>
      </c>
      <c r="G311" s="11">
        <v>2.4113659898561617E-2</v>
      </c>
    </row>
    <row r="312" spans="1:7" x14ac:dyDescent="0.25">
      <c r="A312">
        <v>39</v>
      </c>
      <c r="B312">
        <v>12</v>
      </c>
      <c r="C312" t="s">
        <v>523</v>
      </c>
      <c r="D312" t="s">
        <v>116</v>
      </c>
      <c r="E312" s="10">
        <v>8380.054998787311</v>
      </c>
      <c r="F312" s="10">
        <v>388860</v>
      </c>
      <c r="G312" s="11">
        <v>2.1550313734473362E-2</v>
      </c>
    </row>
    <row r="313" spans="1:7" x14ac:dyDescent="0.25">
      <c r="A313">
        <v>39</v>
      </c>
      <c r="B313">
        <v>13</v>
      </c>
      <c r="C313" t="s">
        <v>524</v>
      </c>
      <c r="D313" t="s">
        <v>116</v>
      </c>
      <c r="E313" s="10">
        <v>7386.8579483541307</v>
      </c>
      <c r="F313" s="10">
        <v>332490</v>
      </c>
      <c r="G313" s="11">
        <v>2.2216782304292252E-2</v>
      </c>
    </row>
    <row r="314" spans="1:7" x14ac:dyDescent="0.25">
      <c r="A314">
        <v>39</v>
      </c>
      <c r="B314">
        <v>14</v>
      </c>
      <c r="C314" t="s">
        <v>525</v>
      </c>
      <c r="D314" t="s">
        <v>116</v>
      </c>
      <c r="E314" s="10">
        <v>8288.2353116488794</v>
      </c>
      <c r="F314" s="10">
        <v>356770</v>
      </c>
      <c r="G314" s="11">
        <v>2.3231312362723546E-2</v>
      </c>
    </row>
    <row r="315" spans="1:7" x14ac:dyDescent="0.25">
      <c r="A315">
        <v>39</v>
      </c>
      <c r="B315">
        <v>15</v>
      </c>
      <c r="C315" t="s">
        <v>526</v>
      </c>
      <c r="D315" t="s">
        <v>116</v>
      </c>
      <c r="E315" s="10">
        <v>7999.7287409563396</v>
      </c>
      <c r="F315" s="10">
        <v>362640</v>
      </c>
      <c r="G315" s="11">
        <v>2.2059697609078811E-2</v>
      </c>
    </row>
    <row r="316" spans="1:7" x14ac:dyDescent="0.25">
      <c r="A316">
        <v>39</v>
      </c>
      <c r="B316">
        <v>16</v>
      </c>
      <c r="C316" t="s">
        <v>527</v>
      </c>
      <c r="D316" t="s">
        <v>116</v>
      </c>
      <c r="E316" s="10">
        <v>8318.5906727008696</v>
      </c>
      <c r="F316" s="10">
        <v>367920</v>
      </c>
      <c r="G316" s="11">
        <v>2.2609781128236764E-2</v>
      </c>
    </row>
    <row r="317" spans="1:7" x14ac:dyDescent="0.25">
      <c r="A317">
        <v>40</v>
      </c>
      <c r="B317">
        <v>1</v>
      </c>
      <c r="C317" t="s">
        <v>528</v>
      </c>
      <c r="D317" t="s">
        <v>119</v>
      </c>
      <c r="E317" s="10">
        <v>8241.9770255853491</v>
      </c>
      <c r="F317" s="10">
        <v>383930</v>
      </c>
      <c r="G317" s="11">
        <v>2.1467395164705413E-2</v>
      </c>
    </row>
    <row r="318" spans="1:7" x14ac:dyDescent="0.25">
      <c r="A318">
        <v>40</v>
      </c>
      <c r="B318">
        <v>2</v>
      </c>
      <c r="C318" t="s">
        <v>529</v>
      </c>
      <c r="D318" t="s">
        <v>119</v>
      </c>
      <c r="E318" s="10">
        <v>6782.9679483751106</v>
      </c>
      <c r="F318" s="10">
        <v>293640</v>
      </c>
      <c r="G318" s="11">
        <v>2.3099604782642388E-2</v>
      </c>
    </row>
    <row r="319" spans="1:7" x14ac:dyDescent="0.25">
      <c r="A319">
        <v>40</v>
      </c>
      <c r="B319">
        <v>3</v>
      </c>
      <c r="C319" t="s">
        <v>530</v>
      </c>
      <c r="D319" t="s">
        <v>119</v>
      </c>
      <c r="E319" s="10">
        <v>7308.0075803162899</v>
      </c>
      <c r="F319" s="10">
        <v>345870</v>
      </c>
      <c r="G319" s="11">
        <v>2.1129347964022001E-2</v>
      </c>
    </row>
    <row r="320" spans="1:7" x14ac:dyDescent="0.25">
      <c r="A320">
        <v>40</v>
      </c>
      <c r="B320">
        <v>4</v>
      </c>
      <c r="C320" t="s">
        <v>531</v>
      </c>
      <c r="D320" t="s">
        <v>119</v>
      </c>
      <c r="E320" s="10">
        <v>8147.8011027009497</v>
      </c>
      <c r="F320" s="10">
        <v>357860</v>
      </c>
      <c r="G320" s="11">
        <v>2.2768124693178755E-2</v>
      </c>
    </row>
    <row r="321" spans="1:7" x14ac:dyDescent="0.25">
      <c r="A321">
        <v>40</v>
      </c>
      <c r="B321">
        <v>5</v>
      </c>
      <c r="C321" t="s">
        <v>532</v>
      </c>
      <c r="D321" t="s">
        <v>119</v>
      </c>
      <c r="E321" s="10">
        <v>8379.2564218345597</v>
      </c>
      <c r="F321" s="10">
        <v>379990</v>
      </c>
      <c r="G321" s="11">
        <v>2.2051255090488064E-2</v>
      </c>
    </row>
    <row r="322" spans="1:7" x14ac:dyDescent="0.25">
      <c r="A322">
        <v>41</v>
      </c>
      <c r="B322">
        <v>1</v>
      </c>
      <c r="C322" t="s">
        <v>533</v>
      </c>
      <c r="D322" t="s">
        <v>122</v>
      </c>
      <c r="E322" s="10">
        <v>9161.3530752117113</v>
      </c>
      <c r="F322" s="10">
        <v>420735</v>
      </c>
      <c r="G322" s="11">
        <v>2.1774639797525072E-2</v>
      </c>
    </row>
    <row r="323" spans="1:7" x14ac:dyDescent="0.25">
      <c r="A323">
        <v>41</v>
      </c>
      <c r="B323">
        <v>2</v>
      </c>
      <c r="C323" t="s">
        <v>534</v>
      </c>
      <c r="D323" t="s">
        <v>122</v>
      </c>
      <c r="E323" s="10">
        <v>7902.0677707895402</v>
      </c>
      <c r="F323" s="10">
        <v>348345</v>
      </c>
      <c r="G323" s="11">
        <v>2.2684602250038152E-2</v>
      </c>
    </row>
    <row r="324" spans="1:7" x14ac:dyDescent="0.25">
      <c r="A324">
        <v>41</v>
      </c>
      <c r="B324">
        <v>3</v>
      </c>
      <c r="C324" t="s">
        <v>535</v>
      </c>
      <c r="D324" t="s">
        <v>122</v>
      </c>
      <c r="E324" s="10">
        <v>9316.3704037653406</v>
      </c>
      <c r="F324" s="10">
        <v>441805</v>
      </c>
      <c r="G324" s="11">
        <v>2.1087064211055422E-2</v>
      </c>
    </row>
    <row r="325" spans="1:7" x14ac:dyDescent="0.25">
      <c r="A325">
        <v>41</v>
      </c>
      <c r="B325">
        <v>4</v>
      </c>
      <c r="C325" t="s">
        <v>536</v>
      </c>
      <c r="D325" t="s">
        <v>122</v>
      </c>
      <c r="E325" s="10">
        <v>7842.2018693726095</v>
      </c>
      <c r="F325" s="10">
        <v>344480</v>
      </c>
      <c r="G325" s="11">
        <v>2.2765332876720303E-2</v>
      </c>
    </row>
    <row r="326" spans="1:7" x14ac:dyDescent="0.25">
      <c r="A326">
        <v>41</v>
      </c>
      <c r="B326">
        <v>5</v>
      </c>
      <c r="C326" t="s">
        <v>537</v>
      </c>
      <c r="D326" t="s">
        <v>122</v>
      </c>
      <c r="E326" s="10">
        <v>8656.8601537760806</v>
      </c>
      <c r="F326" s="10">
        <v>379290</v>
      </c>
      <c r="G326" s="11">
        <v>2.2823855503113926E-2</v>
      </c>
    </row>
    <row r="327" spans="1:7" x14ac:dyDescent="0.25">
      <c r="A327">
        <v>42</v>
      </c>
      <c r="B327">
        <v>1</v>
      </c>
      <c r="C327" t="s">
        <v>538</v>
      </c>
      <c r="D327" t="s">
        <v>125</v>
      </c>
      <c r="E327" s="10">
        <v>7883.3696483827998</v>
      </c>
      <c r="F327" s="10">
        <v>375585</v>
      </c>
      <c r="G327" s="11">
        <v>2.0989575324847371E-2</v>
      </c>
    </row>
    <row r="328" spans="1:7" x14ac:dyDescent="0.25">
      <c r="A328">
        <v>42</v>
      </c>
      <c r="B328">
        <v>2</v>
      </c>
      <c r="C328" t="s">
        <v>539</v>
      </c>
      <c r="D328" t="s">
        <v>125</v>
      </c>
      <c r="E328" s="10">
        <v>7379.7950985968801</v>
      </c>
      <c r="F328" s="10">
        <v>308345</v>
      </c>
      <c r="G328" s="11">
        <v>2.3933564995692748E-2</v>
      </c>
    </row>
    <row r="329" spans="1:7" x14ac:dyDescent="0.25">
      <c r="A329">
        <v>42</v>
      </c>
      <c r="B329">
        <v>3</v>
      </c>
      <c r="C329" t="s">
        <v>540</v>
      </c>
      <c r="D329" t="s">
        <v>125</v>
      </c>
      <c r="E329" s="10">
        <v>7726.7928336456307</v>
      </c>
      <c r="F329" s="10">
        <v>329015</v>
      </c>
      <c r="G329" s="11">
        <v>2.3484621776045562E-2</v>
      </c>
    </row>
    <row r="330" spans="1:7" x14ac:dyDescent="0.25">
      <c r="A330">
        <v>42</v>
      </c>
      <c r="B330">
        <v>4</v>
      </c>
      <c r="C330" t="s">
        <v>541</v>
      </c>
      <c r="D330" t="s">
        <v>125</v>
      </c>
      <c r="E330" s="10">
        <v>7829.7722310684403</v>
      </c>
      <c r="F330" s="10">
        <v>380340</v>
      </c>
      <c r="G330" s="11">
        <v>2.0586244494579693E-2</v>
      </c>
    </row>
    <row r="331" spans="1:7" x14ac:dyDescent="0.25">
      <c r="A331">
        <v>42</v>
      </c>
      <c r="B331">
        <v>5</v>
      </c>
      <c r="C331" t="s">
        <v>542</v>
      </c>
      <c r="D331" t="s">
        <v>125</v>
      </c>
      <c r="E331" s="10">
        <v>7439.3447772607406</v>
      </c>
      <c r="F331" s="10">
        <v>344135</v>
      </c>
      <c r="G331" s="11">
        <v>2.1617518640245081E-2</v>
      </c>
    </row>
    <row r="332" spans="1:7" x14ac:dyDescent="0.25">
      <c r="A332">
        <v>42</v>
      </c>
      <c r="B332">
        <v>6</v>
      </c>
      <c r="C332" t="s">
        <v>543</v>
      </c>
      <c r="D332" t="s">
        <v>125</v>
      </c>
      <c r="E332" s="10">
        <v>7572.7272032330902</v>
      </c>
      <c r="F332" s="10">
        <v>366560</v>
      </c>
      <c r="G332" s="11">
        <v>2.0658902234922224E-2</v>
      </c>
    </row>
    <row r="333" spans="1:7" x14ac:dyDescent="0.25">
      <c r="A333">
        <v>42</v>
      </c>
      <c r="B333">
        <v>7</v>
      </c>
      <c r="C333" t="s">
        <v>544</v>
      </c>
      <c r="D333" t="s">
        <v>125</v>
      </c>
      <c r="E333" s="10">
        <v>7655.0088104392107</v>
      </c>
      <c r="F333" s="10">
        <v>352985</v>
      </c>
      <c r="G333" s="11">
        <v>2.1686498889299008E-2</v>
      </c>
    </row>
    <row r="334" spans="1:7" x14ac:dyDescent="0.25">
      <c r="A334">
        <v>42</v>
      </c>
      <c r="B334">
        <v>8</v>
      </c>
      <c r="C334" t="s">
        <v>545</v>
      </c>
      <c r="D334" t="s">
        <v>125</v>
      </c>
      <c r="E334" s="10">
        <v>6922.9716740922595</v>
      </c>
      <c r="F334" s="10">
        <v>321170</v>
      </c>
      <c r="G334" s="11">
        <v>2.1555474278706788E-2</v>
      </c>
    </row>
    <row r="335" spans="1:7" x14ac:dyDescent="0.25">
      <c r="A335">
        <v>42</v>
      </c>
      <c r="B335">
        <v>9</v>
      </c>
      <c r="C335" t="s">
        <v>546</v>
      </c>
      <c r="D335" t="s">
        <v>125</v>
      </c>
      <c r="E335" s="10">
        <v>7994.6862691980905</v>
      </c>
      <c r="F335" s="10">
        <v>332990</v>
      </c>
      <c r="G335" s="11">
        <v>2.4008787859089133E-2</v>
      </c>
    </row>
    <row r="336" spans="1:7" x14ac:dyDescent="0.25">
      <c r="A336">
        <v>42</v>
      </c>
      <c r="B336">
        <v>10</v>
      </c>
      <c r="C336" t="s">
        <v>547</v>
      </c>
      <c r="D336" t="s">
        <v>125</v>
      </c>
      <c r="E336" s="10">
        <v>8644.0970932319706</v>
      </c>
      <c r="F336" s="10">
        <v>363300</v>
      </c>
      <c r="G336" s="11">
        <v>2.3793275786490424E-2</v>
      </c>
    </row>
    <row r="337" spans="1:7" x14ac:dyDescent="0.25">
      <c r="A337">
        <v>42</v>
      </c>
      <c r="B337">
        <v>11</v>
      </c>
      <c r="C337" t="s">
        <v>548</v>
      </c>
      <c r="D337" t="s">
        <v>125</v>
      </c>
      <c r="E337" s="10">
        <v>7956.0944837390198</v>
      </c>
      <c r="F337" s="10">
        <v>367435</v>
      </c>
      <c r="G337" s="11">
        <v>2.1653066484518403E-2</v>
      </c>
    </row>
    <row r="338" spans="1:7" x14ac:dyDescent="0.25">
      <c r="A338">
        <v>42</v>
      </c>
      <c r="B338">
        <v>12</v>
      </c>
      <c r="C338" t="s">
        <v>549</v>
      </c>
      <c r="D338" t="s">
        <v>125</v>
      </c>
      <c r="E338" s="10">
        <v>7215.1002941224906</v>
      </c>
      <c r="F338" s="10">
        <v>321085</v>
      </c>
      <c r="G338" s="11">
        <v>2.2470997692581374E-2</v>
      </c>
    </row>
    <row r="339" spans="1:7" x14ac:dyDescent="0.25">
      <c r="A339">
        <v>42</v>
      </c>
      <c r="B339">
        <v>13</v>
      </c>
      <c r="C339" t="s">
        <v>550</v>
      </c>
      <c r="D339" t="s">
        <v>125</v>
      </c>
      <c r="E339" s="10">
        <v>7508.1177689675696</v>
      </c>
      <c r="F339" s="10">
        <v>322885</v>
      </c>
      <c r="G339" s="11">
        <v>2.3253225665384177E-2</v>
      </c>
    </row>
    <row r="340" spans="1:7" x14ac:dyDescent="0.25">
      <c r="A340">
        <v>42</v>
      </c>
      <c r="B340">
        <v>14</v>
      </c>
      <c r="C340" t="s">
        <v>551</v>
      </c>
      <c r="D340" t="s">
        <v>125</v>
      </c>
      <c r="E340" s="10">
        <v>7205.1057716129399</v>
      </c>
      <c r="F340" s="10">
        <v>323105</v>
      </c>
      <c r="G340" s="11">
        <v>2.2299579924832297E-2</v>
      </c>
    </row>
    <row r="341" spans="1:7" x14ac:dyDescent="0.25">
      <c r="A341">
        <v>42</v>
      </c>
      <c r="B341">
        <v>15</v>
      </c>
      <c r="C341" t="s">
        <v>552</v>
      </c>
      <c r="D341" t="s">
        <v>125</v>
      </c>
      <c r="E341" s="10">
        <v>7523.6822520406204</v>
      </c>
      <c r="F341" s="10">
        <v>306680</v>
      </c>
      <c r="G341" s="11">
        <v>2.4532679835791771E-2</v>
      </c>
    </row>
    <row r="342" spans="1:7" x14ac:dyDescent="0.25">
      <c r="A342">
        <v>42</v>
      </c>
      <c r="B342">
        <v>16</v>
      </c>
      <c r="C342" t="s">
        <v>553</v>
      </c>
      <c r="D342" t="s">
        <v>125</v>
      </c>
      <c r="E342" s="10">
        <v>7512.26295952075</v>
      </c>
      <c r="F342" s="10">
        <v>319505</v>
      </c>
      <c r="G342" s="11">
        <v>2.3512192170766499E-2</v>
      </c>
    </row>
    <row r="343" spans="1:7" x14ac:dyDescent="0.25">
      <c r="A343">
        <v>42</v>
      </c>
      <c r="B343">
        <v>17</v>
      </c>
      <c r="C343" t="s">
        <v>554</v>
      </c>
      <c r="D343" t="s">
        <v>125</v>
      </c>
      <c r="E343" s="10">
        <v>7934.4670583240504</v>
      </c>
      <c r="F343" s="10">
        <v>365755</v>
      </c>
      <c r="G343" s="11">
        <v>2.1693393277806318E-2</v>
      </c>
    </row>
    <row r="344" spans="1:7" x14ac:dyDescent="0.25">
      <c r="A344">
        <v>42</v>
      </c>
      <c r="B344">
        <v>18</v>
      </c>
      <c r="C344" t="s">
        <v>555</v>
      </c>
      <c r="D344" t="s">
        <v>125</v>
      </c>
      <c r="E344" s="10">
        <v>7729.3181344287295</v>
      </c>
      <c r="F344" s="10">
        <v>351130</v>
      </c>
      <c r="G344" s="11">
        <v>2.2012696535268217E-2</v>
      </c>
    </row>
    <row r="345" spans="1:7" x14ac:dyDescent="0.25">
      <c r="A345">
        <v>44</v>
      </c>
      <c r="B345">
        <v>1</v>
      </c>
      <c r="C345" t="s">
        <v>556</v>
      </c>
      <c r="D345" t="s">
        <v>128</v>
      </c>
      <c r="E345" s="10">
        <v>5651.0447192868105</v>
      </c>
      <c r="F345" s="10">
        <v>260280</v>
      </c>
      <c r="G345" s="11">
        <v>2.1711405867860807E-2</v>
      </c>
    </row>
    <row r="346" spans="1:7" x14ac:dyDescent="0.25">
      <c r="A346">
        <v>44</v>
      </c>
      <c r="B346">
        <v>2</v>
      </c>
      <c r="C346" t="s">
        <v>557</v>
      </c>
      <c r="D346" t="s">
        <v>128</v>
      </c>
      <c r="E346" s="10">
        <v>5922.3671669037303</v>
      </c>
      <c r="F346" s="10">
        <v>267705</v>
      </c>
      <c r="G346" s="11">
        <v>2.2122736470755983E-2</v>
      </c>
    </row>
    <row r="347" spans="1:7" x14ac:dyDescent="0.25">
      <c r="A347">
        <v>45</v>
      </c>
      <c r="B347">
        <v>1</v>
      </c>
      <c r="C347" t="s">
        <v>558</v>
      </c>
      <c r="D347" t="s">
        <v>131</v>
      </c>
      <c r="E347" s="10">
        <v>7715.4198561595995</v>
      </c>
      <c r="F347" s="10">
        <v>370515</v>
      </c>
      <c r="G347" s="11">
        <v>2.0823502034086609E-2</v>
      </c>
    </row>
    <row r="348" spans="1:7" x14ac:dyDescent="0.25">
      <c r="A348">
        <v>45</v>
      </c>
      <c r="B348">
        <v>2</v>
      </c>
      <c r="C348" t="s">
        <v>559</v>
      </c>
      <c r="D348" t="s">
        <v>131</v>
      </c>
      <c r="E348" s="10">
        <v>7330.27101861753</v>
      </c>
      <c r="F348" s="10">
        <v>332980</v>
      </c>
      <c r="G348" s="11">
        <v>2.2014148052788545E-2</v>
      </c>
    </row>
    <row r="349" spans="1:7" x14ac:dyDescent="0.25">
      <c r="A349">
        <v>45</v>
      </c>
      <c r="B349">
        <v>3</v>
      </c>
      <c r="C349" t="s">
        <v>560</v>
      </c>
      <c r="D349" t="s">
        <v>131</v>
      </c>
      <c r="E349" s="10">
        <v>6747.0962720081698</v>
      </c>
      <c r="F349" s="10">
        <v>295875</v>
      </c>
      <c r="G349" s="11">
        <v>2.2803874176622458E-2</v>
      </c>
    </row>
    <row r="350" spans="1:7" x14ac:dyDescent="0.25">
      <c r="A350">
        <v>45</v>
      </c>
      <c r="B350">
        <v>4</v>
      </c>
      <c r="C350" t="s">
        <v>561</v>
      </c>
      <c r="D350" t="s">
        <v>131</v>
      </c>
      <c r="E350" s="10">
        <v>7229.4466316814396</v>
      </c>
      <c r="F350" s="10">
        <v>340985</v>
      </c>
      <c r="G350" s="11">
        <v>2.1201655884222004E-2</v>
      </c>
    </row>
    <row r="351" spans="1:7" x14ac:dyDescent="0.25">
      <c r="A351">
        <v>45</v>
      </c>
      <c r="B351">
        <v>5</v>
      </c>
      <c r="C351" t="s">
        <v>562</v>
      </c>
      <c r="D351" t="s">
        <v>131</v>
      </c>
      <c r="E351" s="10">
        <v>6801.6068061454998</v>
      </c>
      <c r="F351" s="10">
        <v>311860</v>
      </c>
      <c r="G351" s="11">
        <v>2.1809808266996408E-2</v>
      </c>
    </row>
    <row r="352" spans="1:7" x14ac:dyDescent="0.25">
      <c r="A352">
        <v>45</v>
      </c>
      <c r="B352">
        <v>6</v>
      </c>
      <c r="C352" t="s">
        <v>563</v>
      </c>
      <c r="D352" t="s">
        <v>131</v>
      </c>
      <c r="E352" s="10">
        <v>6061.8995329644495</v>
      </c>
      <c r="F352" s="10">
        <v>275355</v>
      </c>
      <c r="G352" s="11">
        <v>2.2014851856564977E-2</v>
      </c>
    </row>
    <row r="353" spans="1:7" x14ac:dyDescent="0.25">
      <c r="A353">
        <v>45</v>
      </c>
      <c r="B353">
        <v>7</v>
      </c>
      <c r="C353" t="s">
        <v>564</v>
      </c>
      <c r="D353" t="s">
        <v>131</v>
      </c>
      <c r="E353" s="10">
        <v>6250.2915349064697</v>
      </c>
      <c r="F353" s="10">
        <v>299715</v>
      </c>
      <c r="G353" s="11">
        <v>2.0854116527055603E-2</v>
      </c>
    </row>
    <row r="354" spans="1:7" x14ac:dyDescent="0.25">
      <c r="A354">
        <v>46</v>
      </c>
      <c r="B354">
        <v>0</v>
      </c>
      <c r="C354" t="s">
        <v>565</v>
      </c>
      <c r="D354" t="s">
        <v>134</v>
      </c>
      <c r="E354" s="10">
        <v>9960.8514367942098</v>
      </c>
      <c r="F354" s="10">
        <v>442780</v>
      </c>
      <c r="G354" s="11">
        <v>2.2496163866466891E-2</v>
      </c>
    </row>
    <row r="355" spans="1:7" x14ac:dyDescent="0.25">
      <c r="A355">
        <v>47</v>
      </c>
      <c r="B355">
        <v>1</v>
      </c>
      <c r="C355" t="s">
        <v>566</v>
      </c>
      <c r="D355" t="s">
        <v>137</v>
      </c>
      <c r="E355" s="10">
        <v>6751.7654093678802</v>
      </c>
      <c r="F355" s="10">
        <v>304355</v>
      </c>
      <c r="G355" s="11">
        <v>2.2183849154335827E-2</v>
      </c>
    </row>
    <row r="356" spans="1:7" x14ac:dyDescent="0.25">
      <c r="A356">
        <v>47</v>
      </c>
      <c r="B356">
        <v>2</v>
      </c>
      <c r="C356" t="s">
        <v>567</v>
      </c>
      <c r="D356" t="s">
        <v>137</v>
      </c>
      <c r="E356" s="10">
        <v>7266.2556514778908</v>
      </c>
      <c r="F356" s="10">
        <v>348774</v>
      </c>
      <c r="G356" s="11">
        <v>2.0833707935447858E-2</v>
      </c>
    </row>
    <row r="357" spans="1:7" x14ac:dyDescent="0.25">
      <c r="A357">
        <v>47</v>
      </c>
      <c r="B357">
        <v>3</v>
      </c>
      <c r="C357" t="s">
        <v>568</v>
      </c>
      <c r="D357" t="s">
        <v>137</v>
      </c>
      <c r="E357" s="10">
        <v>6846.5480216513206</v>
      </c>
      <c r="F357" s="10">
        <v>318775</v>
      </c>
      <c r="G357" s="11">
        <v>2.1477681818371331E-2</v>
      </c>
    </row>
    <row r="358" spans="1:7" x14ac:dyDescent="0.25">
      <c r="A358">
        <v>47</v>
      </c>
      <c r="B358">
        <v>4</v>
      </c>
      <c r="C358" t="s">
        <v>569</v>
      </c>
      <c r="D358" t="s">
        <v>137</v>
      </c>
      <c r="E358" s="10">
        <v>7887.4636017800203</v>
      </c>
      <c r="F358" s="10">
        <v>363425</v>
      </c>
      <c r="G358" s="11">
        <v>2.1703139854935737E-2</v>
      </c>
    </row>
    <row r="359" spans="1:7" x14ac:dyDescent="0.25">
      <c r="A359">
        <v>47</v>
      </c>
      <c r="B359">
        <v>5</v>
      </c>
      <c r="C359" t="s">
        <v>570</v>
      </c>
      <c r="D359" t="s">
        <v>137</v>
      </c>
      <c r="E359" s="10">
        <v>8857.0221075262198</v>
      </c>
      <c r="F359" s="10">
        <v>410200</v>
      </c>
      <c r="G359" s="11">
        <v>2.1591960281633887E-2</v>
      </c>
    </row>
    <row r="360" spans="1:7" x14ac:dyDescent="0.25">
      <c r="A360">
        <v>47</v>
      </c>
      <c r="B360">
        <v>6</v>
      </c>
      <c r="C360" t="s">
        <v>571</v>
      </c>
      <c r="D360" t="s">
        <v>137</v>
      </c>
      <c r="E360" s="10">
        <v>7678.1453205728403</v>
      </c>
      <c r="F360" s="10">
        <v>346230</v>
      </c>
      <c r="G360" s="11">
        <v>2.2176429889301449E-2</v>
      </c>
    </row>
    <row r="361" spans="1:7" x14ac:dyDescent="0.25">
      <c r="A361">
        <v>47</v>
      </c>
      <c r="B361">
        <v>7</v>
      </c>
      <c r="C361" t="s">
        <v>572</v>
      </c>
      <c r="D361" t="s">
        <v>137</v>
      </c>
      <c r="E361" s="10">
        <v>7650.1276756607003</v>
      </c>
      <c r="F361" s="10">
        <v>324095</v>
      </c>
      <c r="G361" s="11">
        <v>2.3604584074609913E-2</v>
      </c>
    </row>
    <row r="362" spans="1:7" x14ac:dyDescent="0.25">
      <c r="A362">
        <v>47</v>
      </c>
      <c r="B362">
        <v>8</v>
      </c>
      <c r="C362" t="s">
        <v>573</v>
      </c>
      <c r="D362" t="s">
        <v>137</v>
      </c>
      <c r="E362" s="10">
        <v>7335.6153453966608</v>
      </c>
      <c r="F362" s="10">
        <v>315135</v>
      </c>
      <c r="G362" s="11">
        <v>2.3277691609617023E-2</v>
      </c>
    </row>
    <row r="363" spans="1:7" x14ac:dyDescent="0.25">
      <c r="A363">
        <v>47</v>
      </c>
      <c r="B363">
        <v>9</v>
      </c>
      <c r="C363" t="s">
        <v>574</v>
      </c>
      <c r="D363" t="s">
        <v>137</v>
      </c>
      <c r="E363" s="10">
        <v>6598.8229283023502</v>
      </c>
      <c r="F363" s="10">
        <v>316790</v>
      </c>
      <c r="G363" s="11">
        <v>2.0830275350555101E-2</v>
      </c>
    </row>
    <row r="364" spans="1:7" x14ac:dyDescent="0.25">
      <c r="A364">
        <v>48</v>
      </c>
      <c r="B364">
        <v>1</v>
      </c>
      <c r="C364" t="s">
        <v>575</v>
      </c>
      <c r="D364" t="s">
        <v>140</v>
      </c>
      <c r="E364" s="10">
        <v>6463.3233364523394</v>
      </c>
      <c r="F364" s="10">
        <v>303245</v>
      </c>
      <c r="G364" s="11">
        <v>2.1313866136135267E-2</v>
      </c>
    </row>
    <row r="365" spans="1:7" x14ac:dyDescent="0.25">
      <c r="A365">
        <v>48</v>
      </c>
      <c r="B365">
        <v>2</v>
      </c>
      <c r="C365" t="s">
        <v>576</v>
      </c>
      <c r="D365" t="s">
        <v>140</v>
      </c>
      <c r="E365" s="10">
        <v>7852.4935926857897</v>
      </c>
      <c r="F365" s="10">
        <v>406745</v>
      </c>
      <c r="G365" s="11">
        <v>1.9305691754504146E-2</v>
      </c>
    </row>
    <row r="366" spans="1:7" x14ac:dyDescent="0.25">
      <c r="A366">
        <v>48</v>
      </c>
      <c r="B366">
        <v>3</v>
      </c>
      <c r="C366" t="s">
        <v>577</v>
      </c>
      <c r="D366" t="s">
        <v>140</v>
      </c>
      <c r="E366" s="10">
        <v>8385.6986044343485</v>
      </c>
      <c r="F366" s="10">
        <v>440425</v>
      </c>
      <c r="G366" s="11">
        <v>1.9040014995593685E-2</v>
      </c>
    </row>
    <row r="367" spans="1:7" x14ac:dyDescent="0.25">
      <c r="A367">
        <v>48</v>
      </c>
      <c r="B367">
        <v>4</v>
      </c>
      <c r="C367" t="s">
        <v>578</v>
      </c>
      <c r="D367" t="s">
        <v>140</v>
      </c>
      <c r="E367" s="10">
        <v>6934.4677339383707</v>
      </c>
      <c r="F367" s="10">
        <v>323390</v>
      </c>
      <c r="G367" s="11">
        <v>2.1443049364353785E-2</v>
      </c>
    </row>
    <row r="368" spans="1:7" x14ac:dyDescent="0.25">
      <c r="A368">
        <v>48</v>
      </c>
      <c r="B368">
        <v>5</v>
      </c>
      <c r="C368" t="s">
        <v>579</v>
      </c>
      <c r="D368" t="s">
        <v>140</v>
      </c>
      <c r="E368" s="10">
        <v>6642.2454302149299</v>
      </c>
      <c r="F368" s="10">
        <v>329525</v>
      </c>
      <c r="G368" s="11">
        <v>2.0157030362536771E-2</v>
      </c>
    </row>
    <row r="369" spans="1:7" x14ac:dyDescent="0.25">
      <c r="A369">
        <v>48</v>
      </c>
      <c r="B369">
        <v>6</v>
      </c>
      <c r="C369" t="s">
        <v>580</v>
      </c>
      <c r="D369" t="s">
        <v>140</v>
      </c>
      <c r="E369" s="10">
        <v>7728.4250486013898</v>
      </c>
      <c r="F369" s="10">
        <v>388300</v>
      </c>
      <c r="G369" s="11">
        <v>1.9903232162249266E-2</v>
      </c>
    </row>
    <row r="370" spans="1:7" x14ac:dyDescent="0.25">
      <c r="A370">
        <v>48</v>
      </c>
      <c r="B370">
        <v>7</v>
      </c>
      <c r="C370" t="s">
        <v>581</v>
      </c>
      <c r="D370" t="s">
        <v>140</v>
      </c>
      <c r="E370" s="10">
        <v>7668.4983943931493</v>
      </c>
      <c r="F370" s="10">
        <v>403250</v>
      </c>
      <c r="G370" s="11">
        <v>1.901673501399417E-2</v>
      </c>
    </row>
    <row r="371" spans="1:7" x14ac:dyDescent="0.25">
      <c r="A371">
        <v>48</v>
      </c>
      <c r="B371">
        <v>8</v>
      </c>
      <c r="C371" t="s">
        <v>582</v>
      </c>
      <c r="D371" t="s">
        <v>140</v>
      </c>
      <c r="E371" s="10">
        <v>7680.0620222930493</v>
      </c>
      <c r="F371" s="10">
        <v>374730</v>
      </c>
      <c r="G371" s="11">
        <v>2.0494921736431696E-2</v>
      </c>
    </row>
    <row r="372" spans="1:7" x14ac:dyDescent="0.25">
      <c r="A372">
        <v>48</v>
      </c>
      <c r="B372">
        <v>9</v>
      </c>
      <c r="C372" t="s">
        <v>583</v>
      </c>
      <c r="D372" t="s">
        <v>140</v>
      </c>
      <c r="E372" s="10">
        <v>7667.7009357315901</v>
      </c>
      <c r="F372" s="10">
        <v>378375</v>
      </c>
      <c r="G372" s="11">
        <v>2.0264819123175661E-2</v>
      </c>
    </row>
    <row r="373" spans="1:7" x14ac:dyDescent="0.25">
      <c r="A373">
        <v>48</v>
      </c>
      <c r="B373">
        <v>10</v>
      </c>
      <c r="C373" t="s">
        <v>584</v>
      </c>
      <c r="D373" t="s">
        <v>140</v>
      </c>
      <c r="E373" s="10">
        <v>8589.7281818649899</v>
      </c>
      <c r="F373" s="10">
        <v>421355</v>
      </c>
      <c r="G373" s="11">
        <v>2.0385964760985368E-2</v>
      </c>
    </row>
    <row r="374" spans="1:7" x14ac:dyDescent="0.25">
      <c r="A374">
        <v>48</v>
      </c>
      <c r="B374">
        <v>11</v>
      </c>
      <c r="C374" t="s">
        <v>585</v>
      </c>
      <c r="D374" t="s">
        <v>140</v>
      </c>
      <c r="E374" s="10">
        <v>6668.3312138786696</v>
      </c>
      <c r="F374" s="10">
        <v>345820</v>
      </c>
      <c r="G374" s="11">
        <v>1.9282665010348359E-2</v>
      </c>
    </row>
    <row r="375" spans="1:7" x14ac:dyDescent="0.25">
      <c r="A375">
        <v>48</v>
      </c>
      <c r="B375">
        <v>12</v>
      </c>
      <c r="C375" t="s">
        <v>586</v>
      </c>
      <c r="D375" t="s">
        <v>140</v>
      </c>
      <c r="E375" s="10">
        <v>7680.7033907567593</v>
      </c>
      <c r="F375" s="10">
        <v>387555</v>
      </c>
      <c r="G375" s="11">
        <v>1.9818357112556306E-2</v>
      </c>
    </row>
    <row r="376" spans="1:7" x14ac:dyDescent="0.25">
      <c r="A376">
        <v>48</v>
      </c>
      <c r="B376">
        <v>13</v>
      </c>
      <c r="C376" t="s">
        <v>587</v>
      </c>
      <c r="D376" t="s">
        <v>140</v>
      </c>
      <c r="E376" s="10">
        <v>6587.0328957937199</v>
      </c>
      <c r="F376" s="10">
        <v>321340</v>
      </c>
      <c r="G376" s="11">
        <v>2.0498639745421422E-2</v>
      </c>
    </row>
    <row r="377" spans="1:7" x14ac:dyDescent="0.25">
      <c r="A377">
        <v>48</v>
      </c>
      <c r="B377">
        <v>14</v>
      </c>
      <c r="C377" t="s">
        <v>588</v>
      </c>
      <c r="D377" t="s">
        <v>140</v>
      </c>
      <c r="E377" s="10">
        <v>6720.4998748632397</v>
      </c>
      <c r="F377" s="10">
        <v>329505</v>
      </c>
      <c r="G377" s="11">
        <v>2.0395744753078829E-2</v>
      </c>
    </row>
    <row r="378" spans="1:7" x14ac:dyDescent="0.25">
      <c r="A378">
        <v>48</v>
      </c>
      <c r="B378">
        <v>15</v>
      </c>
      <c r="C378" t="s">
        <v>589</v>
      </c>
      <c r="D378" t="s">
        <v>140</v>
      </c>
      <c r="E378" s="10">
        <v>6666.2632834496399</v>
      </c>
      <c r="F378" s="10">
        <v>309200</v>
      </c>
      <c r="G378" s="11">
        <v>2.1559713077133377E-2</v>
      </c>
    </row>
    <row r="379" spans="1:7" x14ac:dyDescent="0.25">
      <c r="A379">
        <v>48</v>
      </c>
      <c r="B379">
        <v>16</v>
      </c>
      <c r="C379" t="s">
        <v>590</v>
      </c>
      <c r="D379" t="s">
        <v>140</v>
      </c>
      <c r="E379" s="10">
        <v>6848.1021062811806</v>
      </c>
      <c r="F379" s="10">
        <v>308670</v>
      </c>
      <c r="G379" s="11">
        <v>2.2185836350410409E-2</v>
      </c>
    </row>
    <row r="380" spans="1:7" x14ac:dyDescent="0.25">
      <c r="A380">
        <v>48</v>
      </c>
      <c r="B380">
        <v>17</v>
      </c>
      <c r="C380" t="s">
        <v>591</v>
      </c>
      <c r="D380" t="s">
        <v>140</v>
      </c>
      <c r="E380" s="10">
        <v>7486.7282266022003</v>
      </c>
      <c r="F380" s="10">
        <v>364400</v>
      </c>
      <c r="G380" s="11">
        <v>2.0545357372673437E-2</v>
      </c>
    </row>
    <row r="381" spans="1:7" x14ac:dyDescent="0.25">
      <c r="A381">
        <v>48</v>
      </c>
      <c r="B381">
        <v>18</v>
      </c>
      <c r="C381" t="s">
        <v>592</v>
      </c>
      <c r="D381" t="s">
        <v>140</v>
      </c>
      <c r="E381" s="10">
        <v>7014.6096099440692</v>
      </c>
      <c r="F381" s="10">
        <v>358970</v>
      </c>
      <c r="G381" s="11">
        <v>1.95409354819179E-2</v>
      </c>
    </row>
    <row r="382" spans="1:7" x14ac:dyDescent="0.25">
      <c r="A382">
        <v>48</v>
      </c>
      <c r="B382">
        <v>19</v>
      </c>
      <c r="C382" t="s">
        <v>593</v>
      </c>
      <c r="D382" t="s">
        <v>140</v>
      </c>
      <c r="E382" s="10">
        <v>6900.5211340570695</v>
      </c>
      <c r="F382" s="10">
        <v>326494</v>
      </c>
      <c r="G382" s="11">
        <v>2.1135215759116765E-2</v>
      </c>
    </row>
    <row r="383" spans="1:7" x14ac:dyDescent="0.25">
      <c r="A383">
        <v>48</v>
      </c>
      <c r="B383">
        <v>20</v>
      </c>
      <c r="C383" t="s">
        <v>594</v>
      </c>
      <c r="D383" t="s">
        <v>140</v>
      </c>
      <c r="E383" s="10">
        <v>7434.9600373564299</v>
      </c>
      <c r="F383" s="10">
        <v>369605</v>
      </c>
      <c r="G383" s="11">
        <v>2.0115961735789369E-2</v>
      </c>
    </row>
    <row r="384" spans="1:7" x14ac:dyDescent="0.25">
      <c r="A384">
        <v>48</v>
      </c>
      <c r="B384">
        <v>21</v>
      </c>
      <c r="C384" t="s">
        <v>595</v>
      </c>
      <c r="D384" t="s">
        <v>140</v>
      </c>
      <c r="E384" s="10">
        <v>8149.3509806390293</v>
      </c>
      <c r="F384" s="10">
        <v>409080</v>
      </c>
      <c r="G384" s="11">
        <v>1.9921166961569935E-2</v>
      </c>
    </row>
    <row r="385" spans="1:7" x14ac:dyDescent="0.25">
      <c r="A385">
        <v>48</v>
      </c>
      <c r="B385">
        <v>22</v>
      </c>
      <c r="C385" t="s">
        <v>596</v>
      </c>
      <c r="D385" t="s">
        <v>140</v>
      </c>
      <c r="E385" s="10">
        <v>9016.3485129985602</v>
      </c>
      <c r="F385" s="10">
        <v>424115</v>
      </c>
      <c r="G385" s="11">
        <v>2.125920684955392E-2</v>
      </c>
    </row>
    <row r="386" spans="1:7" x14ac:dyDescent="0.25">
      <c r="A386">
        <v>48</v>
      </c>
      <c r="B386">
        <v>23</v>
      </c>
      <c r="C386" t="s">
        <v>597</v>
      </c>
      <c r="D386" t="s">
        <v>140</v>
      </c>
      <c r="E386" s="10">
        <v>6568.7304522989598</v>
      </c>
      <c r="F386" s="10">
        <v>316540</v>
      </c>
      <c r="G386" s="11">
        <v>2.0751659987044164E-2</v>
      </c>
    </row>
    <row r="387" spans="1:7" x14ac:dyDescent="0.25">
      <c r="A387">
        <v>48</v>
      </c>
      <c r="B387">
        <v>24</v>
      </c>
      <c r="C387" t="s">
        <v>598</v>
      </c>
      <c r="D387" t="s">
        <v>140</v>
      </c>
      <c r="E387" s="10">
        <v>8009.7203669010405</v>
      </c>
      <c r="F387" s="10">
        <v>443670</v>
      </c>
      <c r="G387" s="11">
        <v>1.805332875087574E-2</v>
      </c>
    </row>
    <row r="388" spans="1:7" x14ac:dyDescent="0.25">
      <c r="A388">
        <v>48</v>
      </c>
      <c r="B388">
        <v>25</v>
      </c>
      <c r="C388" t="s">
        <v>599</v>
      </c>
      <c r="D388" t="s">
        <v>140</v>
      </c>
      <c r="E388" s="10">
        <v>7258.0645748355801</v>
      </c>
      <c r="F388" s="10">
        <v>350555</v>
      </c>
      <c r="G388" s="11">
        <v>2.0704495941679852E-2</v>
      </c>
    </row>
    <row r="389" spans="1:7" x14ac:dyDescent="0.25">
      <c r="A389">
        <v>48</v>
      </c>
      <c r="B389">
        <v>26</v>
      </c>
      <c r="C389" t="s">
        <v>600</v>
      </c>
      <c r="D389" t="s">
        <v>140</v>
      </c>
      <c r="E389" s="10">
        <v>8363.3767556965104</v>
      </c>
      <c r="F389" s="10">
        <v>446790</v>
      </c>
      <c r="G389" s="11">
        <v>1.8718809184844133E-2</v>
      </c>
    </row>
    <row r="390" spans="1:7" x14ac:dyDescent="0.25">
      <c r="A390">
        <v>48</v>
      </c>
      <c r="B390">
        <v>27</v>
      </c>
      <c r="C390" t="s">
        <v>601</v>
      </c>
      <c r="D390" t="s">
        <v>140</v>
      </c>
      <c r="E390" s="10">
        <v>6806.3163060873303</v>
      </c>
      <c r="F390" s="10">
        <v>330890</v>
      </c>
      <c r="G390" s="11">
        <v>2.0569725002530539E-2</v>
      </c>
    </row>
    <row r="391" spans="1:7" x14ac:dyDescent="0.25">
      <c r="A391">
        <v>48</v>
      </c>
      <c r="B391">
        <v>28</v>
      </c>
      <c r="C391" t="s">
        <v>602</v>
      </c>
      <c r="D391" t="s">
        <v>140</v>
      </c>
      <c r="E391" s="10">
        <v>6222.08391173769</v>
      </c>
      <c r="F391" s="10">
        <v>299620</v>
      </c>
      <c r="G391" s="11">
        <v>2.0766584045583372E-2</v>
      </c>
    </row>
    <row r="392" spans="1:7" x14ac:dyDescent="0.25">
      <c r="A392">
        <v>48</v>
      </c>
      <c r="B392">
        <v>29</v>
      </c>
      <c r="C392" t="s">
        <v>603</v>
      </c>
      <c r="D392" t="s">
        <v>140</v>
      </c>
      <c r="E392" s="10">
        <v>6024.4225897440092</v>
      </c>
      <c r="F392" s="10">
        <v>326180</v>
      </c>
      <c r="G392" s="11">
        <v>1.8469625941946195E-2</v>
      </c>
    </row>
    <row r="393" spans="1:7" x14ac:dyDescent="0.25">
      <c r="A393">
        <v>48</v>
      </c>
      <c r="B393">
        <v>30</v>
      </c>
      <c r="C393" t="s">
        <v>604</v>
      </c>
      <c r="D393" t="s">
        <v>140</v>
      </c>
      <c r="E393" s="10">
        <v>6790.6885590613201</v>
      </c>
      <c r="F393" s="10">
        <v>346070</v>
      </c>
      <c r="G393" s="11">
        <v>1.9622297682726962E-2</v>
      </c>
    </row>
    <row r="394" spans="1:7" x14ac:dyDescent="0.25">
      <c r="A394">
        <v>48</v>
      </c>
      <c r="B394">
        <v>31</v>
      </c>
      <c r="C394" t="s">
        <v>605</v>
      </c>
      <c r="D394" t="s">
        <v>140</v>
      </c>
      <c r="E394" s="10">
        <v>8691.873852670331</v>
      </c>
      <c r="F394" s="10">
        <v>391785</v>
      </c>
      <c r="G394" s="11">
        <v>2.2185315549779424E-2</v>
      </c>
    </row>
    <row r="395" spans="1:7" x14ac:dyDescent="0.25">
      <c r="A395">
        <v>48</v>
      </c>
      <c r="B395">
        <v>32</v>
      </c>
      <c r="C395" t="s">
        <v>606</v>
      </c>
      <c r="D395" t="s">
        <v>140</v>
      </c>
      <c r="E395" s="10">
        <v>7746.0451766705801</v>
      </c>
      <c r="F395" s="10">
        <v>409365</v>
      </c>
      <c r="G395" s="11">
        <v>1.8922099292002444E-2</v>
      </c>
    </row>
    <row r="396" spans="1:7" x14ac:dyDescent="0.25">
      <c r="A396">
        <v>48</v>
      </c>
      <c r="B396">
        <v>33</v>
      </c>
      <c r="C396" t="s">
        <v>607</v>
      </c>
      <c r="D396" t="s">
        <v>140</v>
      </c>
      <c r="E396" s="10">
        <v>5768.0425758893098</v>
      </c>
      <c r="F396" s="10">
        <v>324950</v>
      </c>
      <c r="G396" s="11">
        <v>1.7750554164915555E-2</v>
      </c>
    </row>
    <row r="397" spans="1:7" x14ac:dyDescent="0.25">
      <c r="A397">
        <v>48</v>
      </c>
      <c r="B397">
        <v>34</v>
      </c>
      <c r="C397" t="s">
        <v>608</v>
      </c>
      <c r="D397" t="s">
        <v>140</v>
      </c>
      <c r="E397" s="10">
        <v>5912.1260871977902</v>
      </c>
      <c r="F397" s="10">
        <v>269284</v>
      </c>
      <c r="G397" s="11">
        <v>2.1954984652626186E-2</v>
      </c>
    </row>
    <row r="398" spans="1:7" x14ac:dyDescent="0.25">
      <c r="A398">
        <v>48</v>
      </c>
      <c r="B398">
        <v>35</v>
      </c>
      <c r="C398" t="s">
        <v>609</v>
      </c>
      <c r="D398" t="s">
        <v>140</v>
      </c>
      <c r="E398" s="10">
        <v>7682.3070242186004</v>
      </c>
      <c r="F398" s="10">
        <v>387950</v>
      </c>
      <c r="G398" s="11">
        <v>1.9802312216055162E-2</v>
      </c>
    </row>
    <row r="399" spans="1:7" x14ac:dyDescent="0.25">
      <c r="A399">
        <v>48</v>
      </c>
      <c r="B399">
        <v>36</v>
      </c>
      <c r="C399" t="s">
        <v>610</v>
      </c>
      <c r="D399" t="s">
        <v>140</v>
      </c>
      <c r="E399" s="10">
        <v>6209.4800408131796</v>
      </c>
      <c r="F399" s="10">
        <v>317880</v>
      </c>
      <c r="G399" s="11">
        <v>1.9534038130153454E-2</v>
      </c>
    </row>
    <row r="400" spans="1:7" x14ac:dyDescent="0.25">
      <c r="A400">
        <v>49</v>
      </c>
      <c r="B400">
        <v>1</v>
      </c>
      <c r="C400" t="s">
        <v>611</v>
      </c>
      <c r="D400" t="s">
        <v>143</v>
      </c>
      <c r="E400" s="10">
        <v>7517.3743343031101</v>
      </c>
      <c r="F400" s="10">
        <v>352185</v>
      </c>
      <c r="G400" s="11">
        <v>2.1344958854872042E-2</v>
      </c>
    </row>
    <row r="401" spans="1:7" x14ac:dyDescent="0.25">
      <c r="A401">
        <v>49</v>
      </c>
      <c r="B401">
        <v>2</v>
      </c>
      <c r="C401" t="s">
        <v>612</v>
      </c>
      <c r="D401" t="s">
        <v>143</v>
      </c>
      <c r="E401" s="10">
        <v>6951.3503473050596</v>
      </c>
      <c r="F401" s="10">
        <v>354480</v>
      </c>
      <c r="G401" s="11">
        <v>1.9609993080865099E-2</v>
      </c>
    </row>
    <row r="402" spans="1:7" x14ac:dyDescent="0.25">
      <c r="A402">
        <v>49</v>
      </c>
      <c r="B402">
        <v>3</v>
      </c>
      <c r="C402" t="s">
        <v>613</v>
      </c>
      <c r="D402" t="s">
        <v>143</v>
      </c>
      <c r="E402" s="10">
        <v>6885.97799694478</v>
      </c>
      <c r="F402" s="10">
        <v>356555</v>
      </c>
      <c r="G402" s="11">
        <v>1.9312526810575593E-2</v>
      </c>
    </row>
    <row r="403" spans="1:7" x14ac:dyDescent="0.25">
      <c r="A403">
        <v>49</v>
      </c>
      <c r="B403">
        <v>4</v>
      </c>
      <c r="C403" t="s">
        <v>614</v>
      </c>
      <c r="D403" t="s">
        <v>143</v>
      </c>
      <c r="E403" s="10">
        <v>7630.12390536155</v>
      </c>
      <c r="F403" s="10">
        <v>388820</v>
      </c>
      <c r="G403" s="11">
        <v>1.9623794828870816E-2</v>
      </c>
    </row>
    <row r="404" spans="1:7" x14ac:dyDescent="0.25">
      <c r="A404">
        <v>50</v>
      </c>
      <c r="B404">
        <v>0</v>
      </c>
      <c r="C404" t="s">
        <v>615</v>
      </c>
      <c r="D404" t="s">
        <v>146</v>
      </c>
      <c r="E404" s="10">
        <v>7299.3315598312392</v>
      </c>
      <c r="F404" s="10">
        <v>328735</v>
      </c>
      <c r="G404" s="11">
        <v>2.2204303039929547E-2</v>
      </c>
    </row>
    <row r="405" spans="1:7" x14ac:dyDescent="0.25">
      <c r="A405">
        <v>51</v>
      </c>
      <c r="B405">
        <v>1</v>
      </c>
      <c r="C405" t="s">
        <v>616</v>
      </c>
      <c r="D405" t="s">
        <v>149</v>
      </c>
      <c r="E405" s="10">
        <v>8993.4295579074897</v>
      </c>
      <c r="F405" s="10">
        <v>388605</v>
      </c>
      <c r="G405" s="11">
        <v>2.3142856005217354E-2</v>
      </c>
    </row>
    <row r="406" spans="1:7" x14ac:dyDescent="0.25">
      <c r="A406">
        <v>51</v>
      </c>
      <c r="B406">
        <v>2</v>
      </c>
      <c r="C406" t="s">
        <v>617</v>
      </c>
      <c r="D406" t="s">
        <v>149</v>
      </c>
      <c r="E406" s="10">
        <v>7701.0991065649805</v>
      </c>
      <c r="F406" s="10">
        <v>341435</v>
      </c>
      <c r="G406" s="11">
        <v>2.2555095718262568E-2</v>
      </c>
    </row>
    <row r="407" spans="1:7" x14ac:dyDescent="0.25">
      <c r="A407">
        <v>51</v>
      </c>
      <c r="B407">
        <v>3</v>
      </c>
      <c r="C407" t="s">
        <v>618</v>
      </c>
      <c r="D407" t="s">
        <v>149</v>
      </c>
      <c r="E407" s="10">
        <v>7513.5063434452895</v>
      </c>
      <c r="F407" s="10">
        <v>338810</v>
      </c>
      <c r="G407" s="11">
        <v>2.2176164645214987E-2</v>
      </c>
    </row>
    <row r="408" spans="1:7" x14ac:dyDescent="0.25">
      <c r="A408">
        <v>51</v>
      </c>
      <c r="B408">
        <v>4</v>
      </c>
      <c r="C408" t="s">
        <v>619</v>
      </c>
      <c r="D408" t="s">
        <v>149</v>
      </c>
      <c r="E408" s="10">
        <v>8061.1299790963913</v>
      </c>
      <c r="F408" s="10">
        <v>358900</v>
      </c>
      <c r="G408" s="11">
        <v>2.246065750653773E-2</v>
      </c>
    </row>
    <row r="409" spans="1:7" x14ac:dyDescent="0.25">
      <c r="A409">
        <v>51</v>
      </c>
      <c r="B409">
        <v>5</v>
      </c>
      <c r="C409" t="s">
        <v>620</v>
      </c>
      <c r="D409" t="s">
        <v>149</v>
      </c>
      <c r="E409" s="10">
        <v>7585.1412836900599</v>
      </c>
      <c r="F409" s="10">
        <v>335085</v>
      </c>
      <c r="G409" s="11">
        <v>2.2636469205395825E-2</v>
      </c>
    </row>
    <row r="410" spans="1:7" x14ac:dyDescent="0.25">
      <c r="A410">
        <v>51</v>
      </c>
      <c r="B410">
        <v>6</v>
      </c>
      <c r="C410" t="s">
        <v>621</v>
      </c>
      <c r="D410" t="s">
        <v>149</v>
      </c>
      <c r="E410" s="10">
        <v>7620.2517087208607</v>
      </c>
      <c r="F410" s="10">
        <v>356245</v>
      </c>
      <c r="G410" s="11">
        <v>2.1390480452275429E-2</v>
      </c>
    </row>
    <row r="411" spans="1:7" x14ac:dyDescent="0.25">
      <c r="A411">
        <v>51</v>
      </c>
      <c r="B411">
        <v>7</v>
      </c>
      <c r="C411" t="s">
        <v>622</v>
      </c>
      <c r="D411" t="s">
        <v>149</v>
      </c>
      <c r="E411" s="10">
        <v>8478.8532983972891</v>
      </c>
      <c r="F411" s="10">
        <v>393055</v>
      </c>
      <c r="G411" s="11">
        <v>2.1571671390510968E-2</v>
      </c>
    </row>
    <row r="412" spans="1:7" x14ac:dyDescent="0.25">
      <c r="A412">
        <v>51</v>
      </c>
      <c r="B412">
        <v>8</v>
      </c>
      <c r="C412" t="s">
        <v>623</v>
      </c>
      <c r="D412" t="s">
        <v>149</v>
      </c>
      <c r="E412" s="10">
        <v>10674.956830503999</v>
      </c>
      <c r="F412" s="10">
        <v>457730</v>
      </c>
      <c r="G412" s="11">
        <v>2.3321514496545997E-2</v>
      </c>
    </row>
    <row r="413" spans="1:7" x14ac:dyDescent="0.25">
      <c r="A413">
        <v>51</v>
      </c>
      <c r="B413">
        <v>9</v>
      </c>
      <c r="C413" t="s">
        <v>624</v>
      </c>
      <c r="D413" t="s">
        <v>149</v>
      </c>
      <c r="E413" s="10">
        <v>6664.3058084495606</v>
      </c>
      <c r="F413" s="10">
        <v>292410</v>
      </c>
      <c r="G413" s="11">
        <v>2.2790964086213058E-2</v>
      </c>
    </row>
    <row r="414" spans="1:7" x14ac:dyDescent="0.25">
      <c r="A414">
        <v>51</v>
      </c>
      <c r="B414">
        <v>10</v>
      </c>
      <c r="C414" t="s">
        <v>625</v>
      </c>
      <c r="D414" t="s">
        <v>149</v>
      </c>
      <c r="E414" s="10">
        <v>8916.727571451891</v>
      </c>
      <c r="F414" s="10">
        <v>431605</v>
      </c>
      <c r="G414" s="11">
        <v>2.0659463100408688E-2</v>
      </c>
    </row>
    <row r="415" spans="1:7" x14ac:dyDescent="0.25">
      <c r="A415">
        <v>51</v>
      </c>
      <c r="B415">
        <v>11</v>
      </c>
      <c r="C415" t="s">
        <v>626</v>
      </c>
      <c r="D415" t="s">
        <v>149</v>
      </c>
      <c r="E415" s="10">
        <v>9217.2590880244006</v>
      </c>
      <c r="F415" s="10">
        <v>424865</v>
      </c>
      <c r="G415" s="11">
        <v>2.169455965547739E-2</v>
      </c>
    </row>
    <row r="416" spans="1:7" x14ac:dyDescent="0.25">
      <c r="A416">
        <v>53</v>
      </c>
      <c r="B416">
        <v>1</v>
      </c>
      <c r="C416" t="s">
        <v>627</v>
      </c>
      <c r="D416" t="s">
        <v>152</v>
      </c>
      <c r="E416" s="10">
        <v>7064.6764367660107</v>
      </c>
      <c r="F416" s="10">
        <v>374289</v>
      </c>
      <c r="G416" s="11">
        <v>1.8874924020652519E-2</v>
      </c>
    </row>
    <row r="417" spans="1:7" x14ac:dyDescent="0.25">
      <c r="A417">
        <v>53</v>
      </c>
      <c r="B417">
        <v>2</v>
      </c>
      <c r="C417" t="s">
        <v>628</v>
      </c>
      <c r="D417" t="s">
        <v>152</v>
      </c>
      <c r="E417" s="10">
        <v>7044.8956636020694</v>
      </c>
      <c r="F417" s="10">
        <v>359115</v>
      </c>
      <c r="G417" s="11">
        <v>1.961738068196001E-2</v>
      </c>
    </row>
    <row r="418" spans="1:7" x14ac:dyDescent="0.25">
      <c r="A418">
        <v>53</v>
      </c>
      <c r="B418">
        <v>3</v>
      </c>
      <c r="C418" t="s">
        <v>629</v>
      </c>
      <c r="D418" t="s">
        <v>152</v>
      </c>
      <c r="E418" s="10">
        <v>6959.5006951880605</v>
      </c>
      <c r="F418" s="10">
        <v>322705</v>
      </c>
      <c r="G418" s="11">
        <v>2.1566138408726423E-2</v>
      </c>
    </row>
    <row r="419" spans="1:7" x14ac:dyDescent="0.25">
      <c r="A419">
        <v>53</v>
      </c>
      <c r="B419">
        <v>4</v>
      </c>
      <c r="C419" t="s">
        <v>630</v>
      </c>
      <c r="D419" t="s">
        <v>152</v>
      </c>
      <c r="E419" s="10">
        <v>6755.0646498044407</v>
      </c>
      <c r="F419" s="10">
        <v>310600</v>
      </c>
      <c r="G419" s="11">
        <v>2.1748437378636319E-2</v>
      </c>
    </row>
    <row r="420" spans="1:7" x14ac:dyDescent="0.25">
      <c r="A420">
        <v>53</v>
      </c>
      <c r="B420">
        <v>5</v>
      </c>
      <c r="C420" t="s">
        <v>631</v>
      </c>
      <c r="D420" t="s">
        <v>152</v>
      </c>
      <c r="E420" s="10">
        <v>7025.9995300453302</v>
      </c>
      <c r="F420" s="10">
        <v>314635</v>
      </c>
      <c r="G420" s="11">
        <v>2.2330635593768432E-2</v>
      </c>
    </row>
    <row r="421" spans="1:7" x14ac:dyDescent="0.25">
      <c r="A421">
        <v>53</v>
      </c>
      <c r="B421">
        <v>6</v>
      </c>
      <c r="C421" t="s">
        <v>632</v>
      </c>
      <c r="D421" t="s">
        <v>152</v>
      </c>
      <c r="E421" s="10">
        <v>6810.4930224403297</v>
      </c>
      <c r="F421" s="10">
        <v>300065</v>
      </c>
      <c r="G421" s="11">
        <v>2.2696725784214521E-2</v>
      </c>
    </row>
    <row r="422" spans="1:7" x14ac:dyDescent="0.25">
      <c r="A422">
        <v>53</v>
      </c>
      <c r="B422">
        <v>7</v>
      </c>
      <c r="C422" t="s">
        <v>633</v>
      </c>
      <c r="D422" t="s">
        <v>152</v>
      </c>
      <c r="E422" s="10">
        <v>8408.4855826912408</v>
      </c>
      <c r="F422" s="10">
        <v>452745</v>
      </c>
      <c r="G422" s="11">
        <v>1.8572232896423464E-2</v>
      </c>
    </row>
    <row r="423" spans="1:7" x14ac:dyDescent="0.25">
      <c r="A423">
        <v>53</v>
      </c>
      <c r="B423">
        <v>8</v>
      </c>
      <c r="C423" t="s">
        <v>634</v>
      </c>
      <c r="D423" t="s">
        <v>152</v>
      </c>
      <c r="E423" s="10">
        <v>7136.9613236617297</v>
      </c>
      <c r="F423" s="10">
        <v>362495</v>
      </c>
      <c r="G423" s="11">
        <v>1.9688440733421783E-2</v>
      </c>
    </row>
    <row r="424" spans="1:7" x14ac:dyDescent="0.25">
      <c r="A424">
        <v>53</v>
      </c>
      <c r="B424">
        <v>9</v>
      </c>
      <c r="C424" t="s">
        <v>635</v>
      </c>
      <c r="D424" t="s">
        <v>152</v>
      </c>
      <c r="E424" s="10">
        <v>7383.59115125069</v>
      </c>
      <c r="F424" s="10">
        <v>387225</v>
      </c>
      <c r="G424" s="11">
        <v>1.9067960878689883E-2</v>
      </c>
    </row>
    <row r="425" spans="1:7" x14ac:dyDescent="0.25">
      <c r="A425">
        <v>53</v>
      </c>
      <c r="B425">
        <v>10</v>
      </c>
      <c r="C425" t="s">
        <v>636</v>
      </c>
      <c r="D425" t="s">
        <v>152</v>
      </c>
      <c r="E425" s="10">
        <v>7915.3427600094992</v>
      </c>
      <c r="F425" s="10">
        <v>329940</v>
      </c>
      <c r="G425" s="11">
        <v>2.399024901500121E-2</v>
      </c>
    </row>
    <row r="426" spans="1:7" x14ac:dyDescent="0.25">
      <c r="A426">
        <v>54</v>
      </c>
      <c r="B426">
        <v>1</v>
      </c>
      <c r="C426" t="s">
        <v>637</v>
      </c>
      <c r="D426" t="s">
        <v>155</v>
      </c>
      <c r="E426" s="10">
        <v>6036.5607373862504</v>
      </c>
      <c r="F426" s="10">
        <v>264955</v>
      </c>
      <c r="G426" s="11">
        <v>2.2783343350328358E-2</v>
      </c>
    </row>
    <row r="427" spans="1:7" x14ac:dyDescent="0.25">
      <c r="A427">
        <v>54</v>
      </c>
      <c r="B427">
        <v>2</v>
      </c>
      <c r="C427" t="s">
        <v>638</v>
      </c>
      <c r="D427" t="s">
        <v>155</v>
      </c>
      <c r="E427" s="10">
        <v>6282.1221292704495</v>
      </c>
      <c r="F427" s="10">
        <v>268030</v>
      </c>
      <c r="G427" s="11">
        <v>2.3438130542366337E-2</v>
      </c>
    </row>
    <row r="428" spans="1:7" x14ac:dyDescent="0.25">
      <c r="A428">
        <v>54</v>
      </c>
      <c r="B428">
        <v>3</v>
      </c>
      <c r="C428" t="s">
        <v>639</v>
      </c>
      <c r="D428" t="s">
        <v>155</v>
      </c>
      <c r="E428" s="10">
        <v>4970.9040867050098</v>
      </c>
      <c r="F428" s="10">
        <v>209600</v>
      </c>
      <c r="G428" s="11">
        <v>2.3716145451836878E-2</v>
      </c>
    </row>
    <row r="429" spans="1:7" x14ac:dyDescent="0.25">
      <c r="A429">
        <v>55</v>
      </c>
      <c r="B429">
        <v>1</v>
      </c>
      <c r="C429" t="s">
        <v>640</v>
      </c>
      <c r="D429" t="s">
        <v>158</v>
      </c>
      <c r="E429" s="10">
        <v>8663.5456300964197</v>
      </c>
      <c r="F429" s="10">
        <v>363015</v>
      </c>
      <c r="G429" s="11">
        <v>2.3865530708363069E-2</v>
      </c>
    </row>
    <row r="430" spans="1:7" x14ac:dyDescent="0.25">
      <c r="A430">
        <v>55</v>
      </c>
      <c r="B430">
        <v>2</v>
      </c>
      <c r="C430" t="s">
        <v>641</v>
      </c>
      <c r="D430" t="s">
        <v>158</v>
      </c>
      <c r="E430" s="10">
        <v>9359.2841117337703</v>
      </c>
      <c r="F430" s="10">
        <v>418185</v>
      </c>
      <c r="G430" s="11">
        <v>2.2380726500792161E-2</v>
      </c>
    </row>
    <row r="431" spans="1:7" x14ac:dyDescent="0.25">
      <c r="A431">
        <v>55</v>
      </c>
      <c r="B431">
        <v>3</v>
      </c>
      <c r="C431" t="s">
        <v>642</v>
      </c>
      <c r="D431" t="s">
        <v>158</v>
      </c>
      <c r="E431" s="10">
        <v>8264.7607353388994</v>
      </c>
      <c r="F431" s="10">
        <v>367035</v>
      </c>
      <c r="G431" s="11">
        <v>2.251763656146934E-2</v>
      </c>
    </row>
    <row r="432" spans="1:7" x14ac:dyDescent="0.25">
      <c r="A432">
        <v>55</v>
      </c>
      <c r="B432">
        <v>4</v>
      </c>
      <c r="C432" t="s">
        <v>643</v>
      </c>
      <c r="D432" t="s">
        <v>158</v>
      </c>
      <c r="E432" s="10">
        <v>7838.9739927369101</v>
      </c>
      <c r="F432" s="10">
        <v>332745</v>
      </c>
      <c r="G432" s="11">
        <v>2.3558502735538958E-2</v>
      </c>
    </row>
    <row r="433" spans="1:7" x14ac:dyDescent="0.25">
      <c r="A433">
        <v>55</v>
      </c>
      <c r="B433">
        <v>5</v>
      </c>
      <c r="C433" t="s">
        <v>644</v>
      </c>
      <c r="D433" t="s">
        <v>158</v>
      </c>
      <c r="E433" s="10">
        <v>9349.6859849124303</v>
      </c>
      <c r="F433" s="10">
        <v>387755</v>
      </c>
      <c r="G433" s="11">
        <v>2.4112354411709534E-2</v>
      </c>
    </row>
    <row r="434" spans="1:7" x14ac:dyDescent="0.25">
      <c r="A434">
        <v>55</v>
      </c>
      <c r="B434">
        <v>6</v>
      </c>
      <c r="C434" t="s">
        <v>645</v>
      </c>
      <c r="D434" t="s">
        <v>158</v>
      </c>
      <c r="E434" s="10">
        <v>8776.0333428451595</v>
      </c>
      <c r="F434" s="10">
        <v>366460</v>
      </c>
      <c r="G434" s="11">
        <v>2.3948134428983133E-2</v>
      </c>
    </row>
    <row r="435" spans="1:7" x14ac:dyDescent="0.25">
      <c r="A435">
        <v>55</v>
      </c>
      <c r="B435">
        <v>7</v>
      </c>
      <c r="C435" t="s">
        <v>646</v>
      </c>
      <c r="D435" t="s">
        <v>158</v>
      </c>
      <c r="E435" s="10">
        <v>8452.0341360516904</v>
      </c>
      <c r="F435" s="10">
        <v>350265</v>
      </c>
      <c r="G435" s="11">
        <v>2.4130398801055459E-2</v>
      </c>
    </row>
    <row r="436" spans="1:7" x14ac:dyDescent="0.25">
      <c r="A436">
        <v>55</v>
      </c>
      <c r="B436">
        <v>8</v>
      </c>
      <c r="C436" t="s">
        <v>647</v>
      </c>
      <c r="D436" t="s">
        <v>158</v>
      </c>
      <c r="E436" s="10">
        <v>8194.0715411350702</v>
      </c>
      <c r="F436" s="10">
        <v>379070</v>
      </c>
      <c r="G436" s="11">
        <v>2.1616249086277125E-2</v>
      </c>
    </row>
    <row r="437" spans="1:7" x14ac:dyDescent="0.25">
      <c r="A437">
        <v>56</v>
      </c>
      <c r="B437">
        <v>0</v>
      </c>
      <c r="C437" t="s">
        <v>648</v>
      </c>
      <c r="D437" t="s">
        <v>161</v>
      </c>
      <c r="E437" s="10">
        <v>5919.0663169248401</v>
      </c>
      <c r="F437" s="10">
        <v>290974</v>
      </c>
      <c r="G437" s="11">
        <v>2.0342251599540988E-2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Overview</vt:lpstr>
      <vt:lpstr>1. Table 1</vt:lpstr>
      <vt:lpstr>2. Figure A</vt:lpstr>
      <vt:lpstr>3. Figure B</vt:lpstr>
      <vt:lpstr>4. State Employment</vt:lpstr>
      <vt:lpstr>5. BBB jobs by state_indu</vt:lpstr>
      <vt:lpstr>6. Manchin jobs by state_indu</vt:lpstr>
      <vt:lpstr>7. Job differences_state_indu</vt:lpstr>
      <vt:lpstr>8. BBB jobs by CD</vt:lpstr>
      <vt:lpstr>9. Manchin jobs by CD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Zane Mokhiber</dc:creator>
  <cp:keywords/>
  <dc:description/>
  <cp:lastModifiedBy>Zane Mokhiber</cp:lastModifiedBy>
  <cp:revision/>
  <dcterms:created xsi:type="dcterms:W3CDTF">2021-10-06T18:09:54Z</dcterms:created>
  <dcterms:modified xsi:type="dcterms:W3CDTF">2021-10-07T19:22:53Z</dcterms:modified>
  <cp:category/>
  <cp:contentStatus/>
</cp:coreProperties>
</file>